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255" windowHeight="7935" activeTab="0"/>
  </bookViews>
  <sheets>
    <sheet name="прейскурант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<sst xmlns="http://schemas.openxmlformats.org/spreadsheetml/2006/main" count="43" uniqueCount="32">
  <si>
    <t>УТВЕРЖДАЮ</t>
  </si>
  <si>
    <t>Главный врач ГОСКБ</t>
  </si>
  <si>
    <t>_________________С.Я.Крот</t>
  </si>
  <si>
    <t>ПРЕЙСКУРАНТ</t>
  </si>
  <si>
    <t>по офтальмологии</t>
  </si>
  <si>
    <t>№ п/п</t>
  </si>
  <si>
    <t>Наименование платной медицинской услуги</t>
  </si>
  <si>
    <t>Единица измерения</t>
  </si>
  <si>
    <t>Тариф без НДС , руб.</t>
  </si>
  <si>
    <t>Стоимость расходных материалов и медикаментов, руб.</t>
  </si>
  <si>
    <t>Итого, руб.</t>
  </si>
  <si>
    <t>Операции</t>
  </si>
  <si>
    <t>1</t>
  </si>
  <si>
    <t>Операция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</si>
  <si>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</si>
  <si>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</si>
  <si>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</si>
  <si>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</si>
  <si>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</si>
  <si>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</si>
  <si>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</si>
  <si>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</si>
  <si>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</si>
  <si>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Экономист</t>
  </si>
  <si>
    <t>Л.М.Бадыль</t>
  </si>
  <si>
    <t>В тарифах не учтена и дополнительно оплачивается пациентом стоимость принадлежностей к микрокератому</t>
  </si>
  <si>
    <t>1 апреля 2017 года</t>
  </si>
  <si>
    <t>11</t>
  </si>
  <si>
    <t>12</t>
  </si>
  <si>
    <t>Эксимерлазерная коррекция зрения методом индивидуализированный LASIK после ранее проведенной коррекции зрения (докорекция) (один глаз)</t>
  </si>
  <si>
    <t>Эксимерлазерная коррекция зрения методом индивидуализированный LASIK после ранее проведенной коррекции зрения (докорекция) (два глаза)</t>
  </si>
  <si>
    <t>для иностранных граждан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</si>
</sst>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i/>
      <sz val="10"/>
      <name val="Arial Cyr"/>
      <family val="0"/>
    </font>
    <font>
      <sz val="12"/>
      <name val="Arial Cyr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 applyAlignment="1">
      <alignment wrapText="1"/>
      <protection/>
    </xf>
    <xf numFmtId="0" fontId="2" fillId="0" borderId="0" xfId="52">
      <alignment/>
      <protection/>
    </xf>
    <xf numFmtId="0" fontId="2" fillId="0" borderId="0" xfId="52" applyFont="1" applyFill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6" fillId="0" borderId="10" xfId="52" applyFont="1" applyBorder="1" applyAlignment="1">
      <alignment horizontal="center"/>
      <protection/>
    </xf>
    <xf numFmtId="1" fontId="6" fillId="0" borderId="10" xfId="52" applyNumberFormat="1" applyFont="1" applyBorder="1" applyAlignment="1">
      <alignment horizontal="center"/>
      <protection/>
    </xf>
    <xf numFmtId="0" fontId="6" fillId="0" borderId="0" xfId="52" applyFont="1">
      <alignment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>
      <alignment/>
      <protection/>
    </xf>
    <xf numFmtId="0" fontId="7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 wrapText="1"/>
      <protection/>
    </xf>
    <xf numFmtId="164" fontId="8" fillId="0" borderId="0" xfId="52" applyNumberFormat="1" applyFont="1" applyBorder="1" applyAlignment="1">
      <alignment horizontal="center" vertical="center" wrapText="1"/>
      <protection/>
    </xf>
    <xf numFmtId="1" fontId="8" fillId="0" borderId="0" xfId="52" applyNumberFormat="1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 wrapText="1"/>
      <protection/>
    </xf>
    <xf numFmtId="164" fontId="2" fillId="0" borderId="0" xfId="52" applyNumberFormat="1" applyFont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/>
      <protection/>
    </xf>
    <xf numFmtId="1" fontId="11" fillId="0" borderId="0" xfId="52" applyNumberFormat="1" applyFont="1" applyAlignment="1">
      <alignment/>
      <protection/>
    </xf>
    <xf numFmtId="1" fontId="2" fillId="0" borderId="0" xfId="52" applyNumberFormat="1">
      <alignment/>
      <protection/>
    </xf>
    <xf numFmtId="4" fontId="8" fillId="0" borderId="10" xfId="52" applyNumberFormat="1" applyFont="1" applyBorder="1" applyAlignment="1">
      <alignment horizontal="center" vertical="center"/>
      <protection/>
    </xf>
    <xf numFmtId="4" fontId="2" fillId="0" borderId="10" xfId="52" applyNumberFormat="1" applyFont="1" applyBorder="1" applyAlignment="1">
      <alignment horizontal="center" vertical="center"/>
      <protection/>
    </xf>
    <xf numFmtId="49" fontId="2" fillId="0" borderId="0" xfId="52" applyNumberFormat="1" applyFont="1" applyBorder="1" applyAlignment="1">
      <alignment horizontal="left" vertical="distributed" wrapText="1"/>
      <protection/>
    </xf>
    <xf numFmtId="0" fontId="11" fillId="0" borderId="0" xfId="52" applyFont="1" applyAlignment="1">
      <alignment horizontal="left"/>
      <protection/>
    </xf>
    <xf numFmtId="0" fontId="3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/>
      <protection/>
    </xf>
    <xf numFmtId="1" fontId="2" fillId="0" borderId="0" xfId="52" applyNumberFormat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&#1076;&#1086;&#1082;&#1091;&#1084;&#1077;&#1085;&#1090;&#1099;\&#1074;&#1085;&#1077;&#1073;&#1102;&#1076;&#1078;&#1077;&#1090;\&#1090;&#1072;&#1088;&#1080;&#1092;&#1099;\&#1083;&#1072;&#1079;&#1077;&#1088;\&#1086;&#1092;&#1090;%20&#1086;&#1087;&#1077;&#1088;&#1072;&#1094;&#1080;&#1080;%20&#1083;&#1072;&#1079;&#107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ин (2)"/>
      <sheetName val="оборудование"/>
      <sheetName val="амортизация новая"/>
      <sheetName val="амортизация"/>
      <sheetName val="прейскурант ин"/>
      <sheetName val="прейскурант"/>
      <sheetName val="калькуляция ин"/>
      <sheetName val="калькуляция"/>
      <sheetName val="зп всего"/>
      <sheetName val="зп 1 мин"/>
    </sheetNames>
    <sheetDataSet>
      <sheetData sheetId="7">
        <row r="16">
          <cell r="B16" t="str">
            <v>Эксимерлазерная коррекция зрения методом LASIK (один глаз)</v>
          </cell>
        </row>
        <row r="17">
          <cell r="B17" t="str">
            <v>Эксимерлазерная коррекция зрения методом LASIK (два глаза)</v>
          </cell>
        </row>
        <row r="18">
          <cell r="B18" t="str">
            <v>Эксимерлазерная коррекция зрения методом индивидуализированный LASIK (один глаз)</v>
          </cell>
        </row>
        <row r="19">
          <cell r="B19" t="str">
            <v>Эксимерлазерная коррекция зрения методом индивидуализированный LASIK (два глаза)</v>
          </cell>
        </row>
        <row r="20">
          <cell r="B20" t="str">
            <v>Эксимерлазерная коррекция зрения методом фоторефракционной кератэктомии (ФРК) (один глаз)</v>
          </cell>
        </row>
        <row r="21">
          <cell r="B21" t="str">
            <v>Эксимерлазерная коррекция зрения методом фоторефракционной кератэктомии (ФРК) (два глаза)</v>
          </cell>
        </row>
        <row r="22">
          <cell r="B22" t="str">
            <v>Лазерная коррекция зрения методом эпи- LASEK (один глаз)</v>
          </cell>
        </row>
        <row r="23">
          <cell r="B23" t="str">
            <v>Лазерная коррекция зрения методом эпи- LASEK (два глаза)</v>
          </cell>
        </row>
        <row r="24">
          <cell r="B24" t="str">
            <v>Лазерная коррекция зрения методом индивидуализированный эпи- LASEK (один глаз)</v>
          </cell>
        </row>
        <row r="25">
          <cell r="B25" t="str">
            <v>Лазерная коррекция зрения методом индивидуализированный эпи- LASEK (два глаза)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6"/>
  <sheetViews>
    <sheetView tabSelected="1" zoomScalePageLayoutView="0" workbookViewId="0" topLeftCell="A8">
      <selection activeCell="D25" sqref="D25"/>
    </sheetView>
  </sheetViews>
  <sheetFormatPr defaultColWidth="9.140625" defaultRowHeight="15"/>
  <cols>
    <col min="1" max="1" width="4.8515625" style="2" customWidth="1"/>
    <col min="2" max="2" width="49.7109375" style="2" customWidth="1"/>
    <col min="3" max="3" width="10.00390625" style="2" customWidth="1"/>
    <col min="4" max="4" width="10.140625" style="2" customWidth="1"/>
    <col min="5" max="5" width="12.57421875" style="2" customWidth="1"/>
    <col min="6" max="6" width="11.7109375" style="2" bestFit="1" customWidth="1"/>
    <col min="7" max="16384" width="9.140625" style="2" customWidth="1"/>
  </cols>
  <sheetData>
    <row r="1" spans="1:3" ht="12.75">
      <c r="A1" s="1"/>
      <c r="B1" s="1"/>
      <c r="C1" s="2" t="s">
        <v>0</v>
      </c>
    </row>
    <row r="2" spans="1:3" ht="12.75">
      <c r="A2" s="1"/>
      <c r="B2" s="1"/>
      <c r="C2" s="2" t="s">
        <v>1</v>
      </c>
    </row>
    <row r="3" spans="1:3" ht="12.75">
      <c r="A3" s="1"/>
      <c r="B3" s="1"/>
      <c r="C3" s="2" t="s">
        <v>2</v>
      </c>
    </row>
    <row r="4" spans="1:3" ht="12.75">
      <c r="A4" s="1"/>
      <c r="B4" s="1"/>
      <c r="C4" s="3" t="s">
        <v>26</v>
      </c>
    </row>
    <row r="5" spans="1:3" ht="12.75">
      <c r="A5" s="1"/>
      <c r="B5" s="1"/>
      <c r="C5" s="3"/>
    </row>
    <row r="6" spans="1:6" ht="12.75" customHeight="1">
      <c r="A6" s="34" t="s">
        <v>3</v>
      </c>
      <c r="B6" s="34"/>
      <c r="C6" s="34"/>
      <c r="D6" s="34"/>
      <c r="E6" s="34"/>
      <c r="F6" s="34"/>
    </row>
    <row r="7" spans="1:6" ht="17.25" customHeight="1">
      <c r="A7" s="35" t="s">
        <v>4</v>
      </c>
      <c r="B7" s="35"/>
      <c r="C7" s="35"/>
      <c r="D7" s="35"/>
      <c r="E7" s="35"/>
      <c r="F7" s="35"/>
    </row>
    <row r="8" spans="1:6" ht="49.5" customHeight="1">
      <c r="A8" s="36" t="s">
        <v>31</v>
      </c>
      <c r="B8" s="36"/>
      <c r="C8" s="36"/>
      <c r="D8" s="36"/>
      <c r="E8" s="36"/>
      <c r="F8" s="36"/>
    </row>
    <row r="9" spans="1:6" ht="12.75">
      <c r="A9" s="4"/>
      <c r="B9" s="4"/>
      <c r="C9" s="4"/>
      <c r="D9" s="4"/>
      <c r="E9" s="4"/>
      <c r="F9" s="4"/>
    </row>
    <row r="10" spans="1:6" s="7" customFormat="1" ht="56.2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6" t="s">
        <v>10</v>
      </c>
    </row>
    <row r="11" spans="1:6" s="10" customFormat="1" ht="13.5" customHeight="1">
      <c r="A11" s="8">
        <v>1</v>
      </c>
      <c r="B11" s="8">
        <v>2</v>
      </c>
      <c r="C11" s="8">
        <v>3</v>
      </c>
      <c r="D11" s="9">
        <v>4</v>
      </c>
      <c r="E11" s="8">
        <v>5</v>
      </c>
      <c r="F11" s="8">
        <v>6</v>
      </c>
    </row>
    <row r="12" spans="1:6" s="13" customFormat="1" ht="11.25">
      <c r="A12" s="11"/>
      <c r="B12" s="37" t="s">
        <v>11</v>
      </c>
      <c r="C12" s="37"/>
      <c r="D12" s="37"/>
      <c r="E12" s="12"/>
      <c r="F12" s="12"/>
    </row>
    <row r="13" spans="1:6" ht="12.75">
      <c r="A13" s="14" t="s">
        <v>12</v>
      </c>
      <c r="B13" s="15" t="str">
        <f>'[1]калькуляция'!B16</f>
        <v>Эксимерлазерная коррекция зрения методом LASIK (один глаз)</v>
      </c>
      <c r="C13" s="16" t="s">
        <v>13</v>
      </c>
      <c r="D13" s="30">
        <v>372.83</v>
      </c>
      <c r="E13" s="30">
        <v>10.81</v>
      </c>
      <c r="F13" s="31">
        <f>SUM(D13:E13)</f>
        <v>383.64</v>
      </c>
    </row>
    <row r="14" spans="1:6" ht="12.75">
      <c r="A14" s="17" t="s">
        <v>14</v>
      </c>
      <c r="B14" s="15" t="str">
        <f>'[1]калькуляция'!B17</f>
        <v>Эксимерлазерная коррекция зрения методом LASIK (два глаза)</v>
      </c>
      <c r="C14" s="16" t="s">
        <v>13</v>
      </c>
      <c r="D14" s="30">
        <v>512.01</v>
      </c>
      <c r="E14" s="30">
        <v>11.77</v>
      </c>
      <c r="F14" s="31">
        <f aca="true" t="shared" si="0" ref="F14:F22">SUM(D14:E14)</f>
        <v>523.78</v>
      </c>
    </row>
    <row r="15" spans="1:6" ht="22.5">
      <c r="A15" s="17" t="s">
        <v>15</v>
      </c>
      <c r="B15" s="15" t="str">
        <f>'[1]калькуляция'!B18</f>
        <v>Эксимерлазерная коррекция зрения методом индивидуализированный LASIK (один глаз)</v>
      </c>
      <c r="C15" s="16" t="s">
        <v>13</v>
      </c>
      <c r="D15" s="30">
        <v>396.03</v>
      </c>
      <c r="E15" s="30">
        <v>10.81</v>
      </c>
      <c r="F15" s="31">
        <f t="shared" si="0"/>
        <v>406.84</v>
      </c>
    </row>
    <row r="16" spans="1:6" ht="22.5">
      <c r="A16" s="17" t="s">
        <v>16</v>
      </c>
      <c r="B16" s="15" t="str">
        <f>'[1]калькуляция'!B19</f>
        <v>Эксимерлазерная коррекция зрения методом индивидуализированный LASIK (два глаза)</v>
      </c>
      <c r="C16" s="16" t="s">
        <v>13</v>
      </c>
      <c r="D16" s="30">
        <v>558.41</v>
      </c>
      <c r="E16" s="30">
        <v>11.77</v>
      </c>
      <c r="F16" s="31">
        <f t="shared" si="0"/>
        <v>570.18</v>
      </c>
    </row>
    <row r="17" spans="1:6" ht="22.5">
      <c r="A17" s="17" t="s">
        <v>17</v>
      </c>
      <c r="B17" s="15" t="str">
        <f>'[1]калькуляция'!B20</f>
        <v>Эксимерлазерная коррекция зрения методом фоторефракционной кератэктомии (ФРК) (один глаз)</v>
      </c>
      <c r="C17" s="16" t="s">
        <v>13</v>
      </c>
      <c r="D17" s="30">
        <v>292.24</v>
      </c>
      <c r="E17" s="30">
        <v>10.77</v>
      </c>
      <c r="F17" s="31">
        <f t="shared" si="0"/>
        <v>303.01</v>
      </c>
    </row>
    <row r="18" spans="1:6" ht="22.5">
      <c r="A18" s="17" t="s">
        <v>18</v>
      </c>
      <c r="B18" s="15" t="str">
        <f>'[1]калькуляция'!B21</f>
        <v>Эксимерлазерная коррекция зрения методом фоторефракционной кератэктомии (ФРК) (два глаза)</v>
      </c>
      <c r="C18" s="16" t="s">
        <v>13</v>
      </c>
      <c r="D18" s="30">
        <v>375.26</v>
      </c>
      <c r="E18" s="30">
        <v>11.69</v>
      </c>
      <c r="F18" s="31">
        <f t="shared" si="0"/>
        <v>386.95</v>
      </c>
    </row>
    <row r="19" spans="1:6" ht="12.75">
      <c r="A19" s="17" t="s">
        <v>19</v>
      </c>
      <c r="B19" s="15" t="str">
        <f>'[1]калькуляция'!B22</f>
        <v>Лазерная коррекция зрения методом эпи- LASEK (один глаз)</v>
      </c>
      <c r="C19" s="16" t="s">
        <v>13</v>
      </c>
      <c r="D19" s="30">
        <v>396.03</v>
      </c>
      <c r="E19" s="30">
        <v>10.81</v>
      </c>
      <c r="F19" s="31">
        <f t="shared" si="0"/>
        <v>406.84</v>
      </c>
    </row>
    <row r="20" spans="1:6" ht="12.75">
      <c r="A20" s="17" t="s">
        <v>20</v>
      </c>
      <c r="B20" s="15" t="str">
        <f>'[1]калькуляция'!B23</f>
        <v>Лазерная коррекция зрения методом эпи- LASEK (два глаза)</v>
      </c>
      <c r="C20" s="16" t="s">
        <v>13</v>
      </c>
      <c r="D20" s="30">
        <v>512.01</v>
      </c>
      <c r="E20" s="30">
        <v>11.77</v>
      </c>
      <c r="F20" s="31">
        <f t="shared" si="0"/>
        <v>523.78</v>
      </c>
    </row>
    <row r="21" spans="1:6" ht="22.5">
      <c r="A21" s="17" t="s">
        <v>21</v>
      </c>
      <c r="B21" s="15" t="str">
        <f>'[1]калькуляция'!B24</f>
        <v>Лазерная коррекция зрения методом индивидуализированный эпи- LASEK (один глаз)</v>
      </c>
      <c r="C21" s="16" t="s">
        <v>13</v>
      </c>
      <c r="D21" s="30">
        <v>396.03</v>
      </c>
      <c r="E21" s="30">
        <v>10.81</v>
      </c>
      <c r="F21" s="31">
        <f t="shared" si="0"/>
        <v>406.84</v>
      </c>
    </row>
    <row r="22" spans="1:6" ht="22.5">
      <c r="A22" s="17" t="s">
        <v>22</v>
      </c>
      <c r="B22" s="15" t="str">
        <f>'[1]калькуляция'!B25</f>
        <v>Лазерная коррекция зрения методом индивидуализированный эпи- LASEK (два глаза)</v>
      </c>
      <c r="C22" s="16" t="s">
        <v>13</v>
      </c>
      <c r="D22" s="30">
        <v>558.41</v>
      </c>
      <c r="E22" s="30">
        <v>11.77</v>
      </c>
      <c r="F22" s="31">
        <f t="shared" si="0"/>
        <v>570.18</v>
      </c>
    </row>
    <row r="23" spans="1:6" ht="33.75">
      <c r="A23" s="17" t="s">
        <v>27</v>
      </c>
      <c r="B23" s="15" t="s">
        <v>30</v>
      </c>
      <c r="C23" s="16" t="s">
        <v>13</v>
      </c>
      <c r="D23" s="30">
        <v>333.75</v>
      </c>
      <c r="E23" s="30">
        <v>10.81</v>
      </c>
      <c r="F23" s="31">
        <f>SUM(D23:E23)</f>
        <v>344.56</v>
      </c>
    </row>
    <row r="24" spans="1:6" ht="33.75">
      <c r="A24" s="17" t="s">
        <v>28</v>
      </c>
      <c r="B24" s="15" t="s">
        <v>29</v>
      </c>
      <c r="C24" s="16" t="s">
        <v>13</v>
      </c>
      <c r="D24" s="30">
        <v>417.4</v>
      </c>
      <c r="E24" s="30">
        <v>11.77</v>
      </c>
      <c r="F24" s="31">
        <f>SUM(D24:E24)</f>
        <v>429.16999999999996</v>
      </c>
    </row>
    <row r="25" spans="1:4" ht="12.75">
      <c r="A25" s="18"/>
      <c r="B25" s="19"/>
      <c r="C25" s="20"/>
      <c r="D25" s="21"/>
    </row>
    <row r="26" spans="1:5" s="25" customFormat="1" ht="25.5" customHeight="1">
      <c r="A26" s="22" t="s">
        <v>23</v>
      </c>
      <c r="B26" s="23"/>
      <c r="C26" s="24"/>
      <c r="D26" s="38" t="s">
        <v>24</v>
      </c>
      <c r="E26" s="38"/>
    </row>
    <row r="27" spans="1:4" ht="12.75">
      <c r="A27" s="18"/>
      <c r="B27" s="19"/>
      <c r="C27" s="20"/>
      <c r="D27" s="21"/>
    </row>
    <row r="28" spans="2:4" ht="12.75">
      <c r="B28" s="39"/>
      <c r="C28" s="39"/>
      <c r="D28" s="39"/>
    </row>
    <row r="29" spans="1:6" ht="27.75" customHeight="1">
      <c r="A29" s="32" t="s">
        <v>25</v>
      </c>
      <c r="B29" s="32"/>
      <c r="C29" s="32"/>
      <c r="D29" s="32"/>
      <c r="E29" s="32"/>
      <c r="F29" s="32"/>
    </row>
    <row r="30" spans="2:4" s="26" customFormat="1" ht="15">
      <c r="B30" s="33"/>
      <c r="C30" s="33"/>
      <c r="D30" s="33"/>
    </row>
    <row r="31" spans="2:4" s="26" customFormat="1" ht="15">
      <c r="B31" s="27"/>
      <c r="C31" s="27"/>
      <c r="D31" s="28"/>
    </row>
    <row r="32" ht="12.75">
      <c r="D32" s="29"/>
    </row>
    <row r="33" ht="12.75">
      <c r="D33" s="29"/>
    </row>
    <row r="34" ht="12.75">
      <c r="D34" s="29"/>
    </row>
    <row r="35" ht="12.75">
      <c r="D35" s="29"/>
    </row>
    <row r="36" ht="12.75">
      <c r="D36" s="29"/>
    </row>
  </sheetData>
  <sheetProtection/>
  <mergeCells count="8">
    <mergeCell ref="A29:F29"/>
    <mergeCell ref="B30:D30"/>
    <mergeCell ref="A6:F6"/>
    <mergeCell ref="A7:F7"/>
    <mergeCell ref="A8:F8"/>
    <mergeCell ref="B12:D12"/>
    <mergeCell ref="D26:E26"/>
    <mergeCell ref="B28:D2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Бадыль</dc:creator>
  <cp:keywords/>
  <dc:description/>
  <cp:lastModifiedBy>Бадыль</cp:lastModifiedBy>
  <dcterms:created xsi:type="dcterms:W3CDTF">2015-04-06T08:32:55Z</dcterms:created>
  <dcterms:modified xsi:type="dcterms:W3CDTF">2017-05-25T08:49:46Z</dcterms:modified>
  <cp:category/>
  <cp:version/>
  <cp:contentType/>
  <cp:contentStatus/>
</cp:coreProperties>
</file>