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5255" windowHeight="7935" activeTab="0"/>
  </bookViews>
  <sheets>
    <sheet name="прейскурант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<sst xmlns="http://schemas.openxmlformats.org/spreadsheetml/2006/main" count="33" uniqueCount="22">
  <si>
    <t>№ п/п</t>
  </si>
  <si>
    <t>Наименование платной медицинской услуги</t>
  </si>
  <si>
    <t>Единица измерения</t>
  </si>
  <si>
    <t>Тариф без НДС , руб.</t>
  </si>
  <si>
    <t>Стоимость расходных материалов и медикаментов, руб.</t>
  </si>
  <si>
    <t>Итого, руб.</t>
  </si>
  <si>
    <t>Операции</t>
  </si>
  <si>
    <t>1</t>
  </si>
  <si>
    <t>Операция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</si>
  <si>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</si>
  <si>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</si>
  <si>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</si>
  <si>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</si>
  <si>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</si>
  <si>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</si>
  <si>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</si>
  <si>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</si>
  <si>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</si>
  <si>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</si>
  <si>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</si>
  <si>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Эксимерлазерная коррекция зрения методом индивидуализированный LASIK после ранее проведенной коррекции зрения (докорекция) (один глаз)</t>
  </si>
  <si>
    <t>Эксимерлазерная коррекция зрения методом индивидуализированный LASIK после ранее проведенной коррекции зрения (докорекция) (два глаза)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</si>
</sst>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0" xfId="53" applyFont="1">
      <alignment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left" wrapText="1"/>
      <protection/>
    </xf>
    <xf numFmtId="172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center" vertical="center"/>
      <protection/>
    </xf>
    <xf numFmtId="4" fontId="2" fillId="0" borderId="10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&#1076;&#1086;&#1082;&#1091;&#1084;&#1077;&#1085;&#1090;&#1099;\&#1074;&#1085;&#1077;&#1073;&#1102;&#1076;&#1078;&#1077;&#1090;\&#1090;&#1072;&#1088;&#1080;&#1092;&#1099;\&#1083;&#1072;&#1079;&#1077;&#1088;\&#1086;&#1092;&#1090;%20&#1086;&#1087;&#1077;&#1088;&#1072;&#1094;&#1080;&#1080;%20&#1083;&#1072;&#1079;&#107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ин (2)"/>
      <sheetName val="оборудование"/>
      <sheetName val="амортизация новая"/>
      <sheetName val="амортизация"/>
      <sheetName val="прейскурант ин"/>
      <sheetName val="прейскурант"/>
      <sheetName val="калькуляция ин"/>
      <sheetName val="калькуляция"/>
      <sheetName val="зп всего"/>
      <sheetName val="зп 1 мин"/>
    </sheetNames>
    <sheetDataSet>
      <sheetData sheetId="7">
        <row r="16">
          <cell r="B16" t="str">
            <v>Эксимерлазерная коррекция зрения методом LASIK (один глаз)</v>
          </cell>
        </row>
        <row r="17">
          <cell r="B17" t="str">
            <v>Эксимерлазерная коррекция зрения методом LASIK (два глаза)</v>
          </cell>
        </row>
        <row r="18">
          <cell r="B18" t="str">
            <v>Эксимерлазерная коррекция зрения методом индивидуализированный LASIK (один глаз)</v>
          </cell>
        </row>
        <row r="19">
          <cell r="B19" t="str">
            <v>Эксимерлазерная коррекция зрения методом индивидуализированный LASIK (два глаза)</v>
          </cell>
        </row>
        <row r="20">
          <cell r="B20" t="str">
            <v>Эксимерлазерная коррекция зрения методом фоторефракционной кератэктомии (ФРК) (один глаз)</v>
          </cell>
        </row>
        <row r="21">
          <cell r="B21" t="str">
            <v>Эксимерлазерная коррекция зрения методом фоторефракционной кератэктомии (ФРК) (два глаза)</v>
          </cell>
        </row>
        <row r="22">
          <cell r="B22" t="str">
            <v>Лазерная коррекция зрения методом эпи- LASEK (один глаз)</v>
          </cell>
        </row>
        <row r="23">
          <cell r="B23" t="str">
            <v>Лазерная коррекция зрения методом эпи- LASEK (два глаза)</v>
          </cell>
        </row>
        <row r="24">
          <cell r="B24" t="str">
            <v>Лазерная коррекция зрения методом индивидуализированный эпи- LASEK (один глаз)</v>
          </cell>
        </row>
        <row r="25">
          <cell r="B25" t="str">
            <v>Лазерная коррекция зрения методом индивидуализированный эпи- LASEK (два глаза)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14"/>
  <sheetViews>
    <sheetView tabSelected="1" zoomScalePageLayoutView="0" workbookViewId="0" topLeftCell="A8">
      <selection activeCell="E18" sqref="E18"/>
    </sheetView>
  </sheetViews>
  <sheetFormatPr defaultColWidth="9.140625" defaultRowHeight="15"/>
  <cols>
    <col min="1" max="1" width="4.8515625" style="1" customWidth="1"/>
    <col min="2" max="2" width="49.7109375" style="1" customWidth="1"/>
    <col min="3" max="3" width="10.00390625" style="1" customWidth="1"/>
    <col min="4" max="4" width="10.140625" style="1" customWidth="1"/>
    <col min="5" max="5" width="12.57421875" style="1" customWidth="1"/>
    <col min="6" max="6" width="11.7109375" style="1" bestFit="1" customWidth="1"/>
    <col min="7" max="16384" width="9.140625" style="1" customWidth="1"/>
  </cols>
  <sheetData>
    <row r="1" spans="1:6" s="4" customFormat="1" ht="56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s="7" customFormat="1" ht="11.25">
      <c r="A2" s="5"/>
      <c r="B2" s="14" t="s">
        <v>6</v>
      </c>
      <c r="C2" s="14"/>
      <c r="D2" s="14"/>
      <c r="E2" s="6"/>
      <c r="F2" s="6"/>
    </row>
    <row r="3" spans="1:6" ht="12.75">
      <c r="A3" s="8" t="s">
        <v>7</v>
      </c>
      <c r="B3" s="9" t="str">
        <f>'[1]калькуляция'!B16</f>
        <v>Эксимерлазерная коррекция зрения методом LASIK (один глаз)</v>
      </c>
      <c r="C3" s="10" t="s">
        <v>8</v>
      </c>
      <c r="D3" s="12">
        <v>372.83</v>
      </c>
      <c r="E3" s="12">
        <v>10.81</v>
      </c>
      <c r="F3" s="13">
        <f>SUM(D3:E3)</f>
        <v>383.64</v>
      </c>
    </row>
    <row r="4" spans="1:6" ht="12.75">
      <c r="A4" s="11" t="s">
        <v>9</v>
      </c>
      <c r="B4" s="9" t="str">
        <f>'[1]калькуляция'!B17</f>
        <v>Эксимерлазерная коррекция зрения методом LASIK (два глаза)</v>
      </c>
      <c r="C4" s="10" t="s">
        <v>8</v>
      </c>
      <c r="D4" s="12">
        <v>512.01</v>
      </c>
      <c r="E4" s="12">
        <v>11.77</v>
      </c>
      <c r="F4" s="13">
        <f aca="true" t="shared" si="0" ref="F4:F12">SUM(D4:E4)</f>
        <v>523.78</v>
      </c>
    </row>
    <row r="5" spans="1:6" ht="22.5">
      <c r="A5" s="11" t="s">
        <v>10</v>
      </c>
      <c r="B5" s="9" t="str">
        <f>'[1]калькуляция'!B18</f>
        <v>Эксимерлазерная коррекция зрения методом индивидуализированный LASIK (один глаз)</v>
      </c>
      <c r="C5" s="10" t="s">
        <v>8</v>
      </c>
      <c r="D5" s="12">
        <v>396.03</v>
      </c>
      <c r="E5" s="12">
        <v>10.81</v>
      </c>
      <c r="F5" s="13">
        <f t="shared" si="0"/>
        <v>406.84</v>
      </c>
    </row>
    <row r="6" spans="1:6" ht="22.5">
      <c r="A6" s="11" t="s">
        <v>11</v>
      </c>
      <c r="B6" s="9" t="str">
        <f>'[1]калькуляция'!B19</f>
        <v>Эксимерлазерная коррекция зрения методом индивидуализированный LASIK (два глаза)</v>
      </c>
      <c r="C6" s="10" t="s">
        <v>8</v>
      </c>
      <c r="D6" s="12">
        <v>558.41</v>
      </c>
      <c r="E6" s="12">
        <v>11.77</v>
      </c>
      <c r="F6" s="13">
        <f t="shared" si="0"/>
        <v>570.18</v>
      </c>
    </row>
    <row r="7" spans="1:6" ht="22.5">
      <c r="A7" s="11" t="s">
        <v>12</v>
      </c>
      <c r="B7" s="9" t="str">
        <f>'[1]калькуляция'!B20</f>
        <v>Эксимерлазерная коррекция зрения методом фоторефракционной кератэктомии (ФРК) (один глаз)</v>
      </c>
      <c r="C7" s="10" t="s">
        <v>8</v>
      </c>
      <c r="D7" s="12">
        <v>292.24</v>
      </c>
      <c r="E7" s="12">
        <v>10.77</v>
      </c>
      <c r="F7" s="13">
        <f t="shared" si="0"/>
        <v>303.01</v>
      </c>
    </row>
    <row r="8" spans="1:6" ht="22.5">
      <c r="A8" s="11" t="s">
        <v>13</v>
      </c>
      <c r="B8" s="9" t="str">
        <f>'[1]калькуляция'!B21</f>
        <v>Эксимерлазерная коррекция зрения методом фоторефракционной кератэктомии (ФРК) (два глаза)</v>
      </c>
      <c r="C8" s="10" t="s">
        <v>8</v>
      </c>
      <c r="D8" s="12">
        <v>375.26</v>
      </c>
      <c r="E8" s="12">
        <v>11.69</v>
      </c>
      <c r="F8" s="13">
        <f t="shared" si="0"/>
        <v>386.95</v>
      </c>
    </row>
    <row r="9" spans="1:6" ht="12.75">
      <c r="A9" s="11" t="s">
        <v>14</v>
      </c>
      <c r="B9" s="9" t="str">
        <f>'[1]калькуляция'!B22</f>
        <v>Лазерная коррекция зрения методом эпи- LASEK (один глаз)</v>
      </c>
      <c r="C9" s="10" t="s">
        <v>8</v>
      </c>
      <c r="D9" s="12">
        <v>396.03</v>
      </c>
      <c r="E9" s="12">
        <v>10.81</v>
      </c>
      <c r="F9" s="13">
        <f t="shared" si="0"/>
        <v>406.84</v>
      </c>
    </row>
    <row r="10" spans="1:6" ht="12.75">
      <c r="A10" s="11" t="s">
        <v>15</v>
      </c>
      <c r="B10" s="9" t="str">
        <f>'[1]калькуляция'!B23</f>
        <v>Лазерная коррекция зрения методом эпи- LASEK (два глаза)</v>
      </c>
      <c r="C10" s="10" t="s">
        <v>8</v>
      </c>
      <c r="D10" s="12">
        <v>512.01</v>
      </c>
      <c r="E10" s="12">
        <v>11.77</v>
      </c>
      <c r="F10" s="13">
        <f t="shared" si="0"/>
        <v>523.78</v>
      </c>
    </row>
    <row r="11" spans="1:6" ht="22.5">
      <c r="A11" s="11" t="s">
        <v>16</v>
      </c>
      <c r="B11" s="9" t="str">
        <f>'[1]калькуляция'!B24</f>
        <v>Лазерная коррекция зрения методом индивидуализированный эпи- LASEK (один глаз)</v>
      </c>
      <c r="C11" s="10" t="s">
        <v>8</v>
      </c>
      <c r="D11" s="12">
        <v>396.03</v>
      </c>
      <c r="E11" s="12">
        <v>10.81</v>
      </c>
      <c r="F11" s="13">
        <f t="shared" si="0"/>
        <v>406.84</v>
      </c>
    </row>
    <row r="12" spans="1:6" ht="22.5">
      <c r="A12" s="11" t="s">
        <v>17</v>
      </c>
      <c r="B12" s="9" t="str">
        <f>'[1]калькуляция'!B25</f>
        <v>Лазерная коррекция зрения методом индивидуализированный эпи- LASEK (два глаза)</v>
      </c>
      <c r="C12" s="10" t="s">
        <v>8</v>
      </c>
      <c r="D12" s="12">
        <v>558.41</v>
      </c>
      <c r="E12" s="12">
        <v>11.77</v>
      </c>
      <c r="F12" s="13">
        <f t="shared" si="0"/>
        <v>570.18</v>
      </c>
    </row>
    <row r="13" spans="1:6" ht="33.75">
      <c r="A13" s="11" t="s">
        <v>18</v>
      </c>
      <c r="B13" s="9" t="s">
        <v>21</v>
      </c>
      <c r="C13" s="10" t="s">
        <v>8</v>
      </c>
      <c r="D13" s="12">
        <v>333.75</v>
      </c>
      <c r="E13" s="12">
        <v>10.81</v>
      </c>
      <c r="F13" s="13">
        <f>SUM(D13:E13)</f>
        <v>344.56</v>
      </c>
    </row>
    <row r="14" spans="1:6" ht="33.75">
      <c r="A14" s="11" t="s">
        <v>19</v>
      </c>
      <c r="B14" s="9" t="s">
        <v>20</v>
      </c>
      <c r="C14" s="10" t="s">
        <v>8</v>
      </c>
      <c r="D14" s="12">
        <v>417.4</v>
      </c>
      <c r="E14" s="12">
        <v>11.77</v>
      </c>
      <c r="F14" s="13">
        <f>SUM(D14:E14)</f>
        <v>429.16999999999996</v>
      </c>
    </row>
  </sheetData>
  <sheetProtection/>
  <mergeCells count="1">
    <mergeCell ref="B2:D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Бадыль</dc:creator>
  <cp:keywords/>
  <dc:description/>
  <cp:lastModifiedBy>ГОСКБ Больница</cp:lastModifiedBy>
  <cp:lastPrinted>2017-05-25T11:18:06Z</cp:lastPrinted>
  <dcterms:created xsi:type="dcterms:W3CDTF">2015-04-06T08:32:55Z</dcterms:created>
  <dcterms:modified xsi:type="dcterms:W3CDTF">2017-05-25T12:18:21Z</dcterms:modified>
  <cp:category/>
  <cp:version/>
  <cp:contentType/>
  <cp:contentStatus/>
</cp:coreProperties>
</file>