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рейскурант  (2)" sheetId="15" r:id="rId1"/>
    <sheet name="прейскурант ин (2)" sheetId="11" r:id="rId2"/>
    <sheet name="Лист1" sheetId="1" r:id="rId3"/>
    <sheet name="Лист2" sheetId="2" r:id="rId4"/>
    <sheet name="Лист3" sheetId="3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F13" i="11"/>
  <c r="F14"/>
  <c r="F12"/>
  <c r="F38" i="15"/>
  <c r="F37"/>
  <c r="F36"/>
  <c r="F35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B18"/>
  <c r="F17"/>
  <c r="B17"/>
  <c r="F16"/>
  <c r="B16"/>
  <c r="F15"/>
  <c r="B15"/>
  <c r="F13"/>
  <c r="F12"/>
  <c r="B14" i="11"/>
  <c r="A14"/>
  <c r="B13"/>
  <c r="A13"/>
  <c r="B12"/>
  <c r="A12"/>
</calcChain>
</file>

<file path=xl/sharedStrings.xml><?xml version="1.0" encoding="utf-8"?>
<sst xmlns="http://schemas.openxmlformats.org/spreadsheetml/2006/main" count="93" uniqueCount="52">
  <si>
    <t>УТВЕРЖДАЮ</t>
  </si>
  <si>
    <t>Главный врач ГОСКБ</t>
  </si>
  <si>
    <t>_________________С.Я.Крот</t>
  </si>
  <si>
    <t>ПРЕЙСКУРАНТ</t>
  </si>
  <si>
    <t>№ п/п</t>
  </si>
  <si>
    <t>Наименование платной медицинской услуги</t>
  </si>
  <si>
    <t>Единица измерения</t>
  </si>
  <si>
    <t>Тариф , руб.</t>
  </si>
  <si>
    <t>Стоимость основных и вспомогательных материалов, руб.</t>
  </si>
  <si>
    <t>Тариф с учетом основных и вспомогательных материалов, руб.</t>
  </si>
  <si>
    <t>Контактная коррекция зрения</t>
  </si>
  <si>
    <t>2.1</t>
  </si>
  <si>
    <t>Подбор контактныйх линз (первичный)</t>
  </si>
  <si>
    <t>Процедура</t>
  </si>
  <si>
    <t>2.2</t>
  </si>
  <si>
    <t>Подбор контактныйх линз (повторный)</t>
  </si>
  <si>
    <t>Диагностические офтальмологические исследования</t>
  </si>
  <si>
    <t>3.1</t>
  </si>
  <si>
    <t xml:space="preserve">Манипуляция 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</si>
  <si>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</si>
  <si>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</si>
  <si>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</si>
  <si>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</si>
  <si>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</si>
  <si>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</si>
  <si>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</si>
  <si>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</si>
  <si>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</si>
  <si>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</si>
  <si>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</si>
  <si>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</si>
  <si>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</si>
  <si>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</si>
  <si>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</si>
  <si>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3.19</t>
  </si>
  <si>
    <t>3.20</t>
  </si>
  <si>
    <t>3.21</t>
  </si>
  <si>
    <t>Экономист</t>
  </si>
  <si>
    <t>Л.М.Бадыль</t>
  </si>
  <si>
    <t>по офтальмологии</t>
  </si>
  <si>
    <t xml:space="preserve">для иностранных граждан и лиц без гражданства, временно пребывающих или временно проживающих на территории Республики Беларусь    </t>
  </si>
  <si>
    <t>4</t>
  </si>
  <si>
    <t>Офтальмологичесике манипуляции</t>
  </si>
  <si>
    <t>4.2</t>
  </si>
  <si>
    <t>Промывание слезных путей</t>
  </si>
  <si>
    <t>4.3</t>
  </si>
  <si>
    <t>Эпиляция ресниц</t>
  </si>
  <si>
    <t>4.4</t>
  </si>
  <si>
    <t>Массаж век с тушированием</t>
  </si>
  <si>
    <t>Кератотопография</t>
  </si>
  <si>
    <t>1 июня 2016года</t>
  </si>
  <si>
    <t>1 июня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</si>
</sst>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5" fillId="0" borderId="0" xfId="1" applyFont="1"/>
    <xf numFmtId="0" fontId="6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8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0" xfId="1" applyFont="1"/>
    <xf numFmtId="1" fontId="4" fillId="0" borderId="0" xfId="1" applyNumberFormat="1" applyFont="1" applyFill="1" applyBorder="1" applyAlignment="1">
      <alignment horizontal="left" wrapText="1"/>
    </xf>
    <xf numFmtId="0" fontId="10" fillId="0" borderId="0" xfId="1" applyFont="1"/>
    <xf numFmtId="0" fontId="11" fillId="0" borderId="0" xfId="1" applyFont="1" applyAlignment="1"/>
    <xf numFmtId="1" fontId="11" fillId="0" borderId="0" xfId="1" applyNumberFormat="1" applyFont="1" applyAlignment="1"/>
    <xf numFmtId="0" fontId="11" fillId="0" borderId="0" xfId="1" applyFont="1"/>
    <xf numFmtId="0" fontId="2" fillId="0" borderId="0" xfId="1" applyFont="1"/>
    <xf numFmtId="1" fontId="1" fillId="0" borderId="0" xfId="1" applyNumberFormat="1"/>
    <xf numFmtId="49" fontId="2" fillId="0" borderId="1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12" fillId="0" borderId="0" xfId="1" applyFont="1" applyAlignment="1">
      <alignment horizont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wrapText="1"/>
    </xf>
    <xf numFmtId="0" fontId="12" fillId="0" borderId="0" xfId="1" applyFont="1" applyAlignment="1">
      <alignment horizontal="center" wrapText="1"/>
    </xf>
    <xf numFmtId="0" fontId="1" fillId="0" borderId="1" xfId="1" applyBorder="1"/>
    <xf numFmtId="0" fontId="11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4" fillId="0" borderId="0" xfId="1" applyFont="1" applyFill="1" applyBorder="1" applyAlignment="1">
      <alignment horizontal="left" wrapText="1"/>
    </xf>
    <xf numFmtId="2" fontId="2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left"/>
    </xf>
    <xf numFmtId="2" fontId="6" fillId="0" borderId="3" xfId="1" applyNumberFormat="1" applyFont="1" applyBorder="1" applyAlignment="1">
      <alignment horizontal="left"/>
    </xf>
    <xf numFmtId="2" fontId="6" fillId="0" borderId="4" xfId="1" applyNumberFormat="1" applyFont="1" applyBorder="1" applyAlignment="1">
      <alignment horizontal="left"/>
    </xf>
    <xf numFmtId="2" fontId="9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left" vertical="center" wrapText="1"/>
    </xf>
    <xf numFmtId="2" fontId="9" fillId="0" borderId="3" xfId="1" applyNumberFormat="1" applyFont="1" applyBorder="1" applyAlignment="1">
      <alignment horizontal="left" vertical="center" wrapText="1"/>
    </xf>
    <xf numFmtId="2" fontId="9" fillId="0" borderId="4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wrapText="1"/>
    </xf>
    <xf numFmtId="2" fontId="7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48;&#1053;&#1054;&#1057;&#1058;&#1056;&#1040;&#1053;&#1062;&#1067;%20&#1089;%201.03.2015/&#1086;&#1092;&#1080;&#1072;&#1083;&#1100;&#1084;&#1086;&#1083;&#1086;&#1075;&#1080;&#1103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54;&#1060;&#1058;&#1040;&#1051;&#1068;&#1052;&#1054;&#1051;&#1054;&#1043;&#1048;&#1071;%20&#1085;&#1086;&#1074;&#1072;&#1103;%20&#1076;&#1080;&#1072;&#1075;&#1085;&#1086;&#1089;&#1090;&#1080;&#1082;&#1072;/&#1086;&#1092;&#1080;&#1072;&#1083;&#1100;&#1084;&#1086;&#1083;&#1086;&#1075;&#1080;&#1103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"/>
      <sheetName val="калькуляция ин"/>
      <sheetName val="зп всего"/>
      <sheetName val="зп 1 мин"/>
    </sheetNames>
    <sheetDataSet>
      <sheetData sheetId="0"/>
      <sheetData sheetId="1">
        <row r="18">
          <cell r="O18">
            <v>170900</v>
          </cell>
        </row>
        <row r="21">
          <cell r="B21" t="str">
            <v>Исследование полей зрения (периметрия)</v>
          </cell>
        </row>
        <row r="22">
          <cell r="B22" t="str">
            <v>Компьютерная периметрия</v>
          </cell>
        </row>
        <row r="23">
          <cell r="B23" t="str">
            <v>Исследование переднего отрезка глаза с помощью щелевой лампы</v>
          </cell>
        </row>
        <row r="24">
          <cell r="B24" t="str">
            <v>Измерение внутригланого давления (тонометрия)</v>
          </cell>
        </row>
        <row r="25">
          <cell r="B25" t="str">
            <v>Пневмотонометрия</v>
          </cell>
        </row>
        <row r="26">
          <cell r="B26" t="str">
            <v>Тонография</v>
          </cell>
        </row>
        <row r="27">
          <cell r="B27" t="str">
            <v>Авторефрактометрия</v>
          </cell>
        </row>
        <row r="28">
          <cell r="B28" t="str">
            <v>Авторефрактокератометрия</v>
          </cell>
        </row>
        <row r="29">
          <cell r="B29" t="str">
            <v>Рефрактометрия</v>
          </cell>
        </row>
        <row r="30">
          <cell r="B30" t="str">
            <v>Эхобиометрия</v>
          </cell>
        </row>
        <row r="31">
          <cell r="B31" t="str">
            <v>Эхоскопия "Б" методом</v>
          </cell>
        </row>
        <row r="32">
          <cell r="B32" t="str">
            <v>Гониоскопия</v>
          </cell>
        </row>
        <row r="33">
          <cell r="B33" t="str">
            <v>Осмотр глазного дна с фундус-линзой</v>
          </cell>
        </row>
        <row r="34">
          <cell r="B34" t="str">
            <v>Офтальмоскопия (исследование глазного дна)</v>
          </cell>
        </row>
        <row r="35">
          <cell r="B35" t="str">
            <v>Биомикроскопия глазного дна</v>
          </cell>
        </row>
        <row r="36">
          <cell r="B36" t="str">
            <v>Кератометрия</v>
          </cell>
        </row>
        <row r="37">
          <cell r="B37" t="str">
            <v>Кератопахиметрия</v>
          </cell>
        </row>
        <row r="38">
          <cell r="B38" t="str">
            <v>Офтальмометрия</v>
          </cell>
        </row>
        <row r="39">
          <cell r="B39" t="str">
            <v>Определение критической частоты мельканий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РБ"/>
      <sheetName val="прейскурант ин"/>
      <sheetName val="калькуляция рб"/>
      <sheetName val="калькуляция ин"/>
      <sheetName val="зп всего"/>
      <sheetName val="зп 1 мин"/>
      <sheetName val="амортизация"/>
      <sheetName val="нормы"/>
      <sheetName val="расчет"/>
    </sheetNames>
    <sheetDataSet>
      <sheetData sheetId="0" refreshError="1"/>
      <sheetData sheetId="1" refreshError="1"/>
      <sheetData sheetId="2">
        <row r="18">
          <cell r="A18" t="str">
            <v>3.22</v>
          </cell>
          <cell r="B18" t="str">
            <v>Электроретинография</v>
          </cell>
        </row>
        <row r="19">
          <cell r="A19" t="str">
            <v>3.28</v>
          </cell>
          <cell r="B19" t="str">
            <v>Оптическая сканирующая томография сетчатки</v>
          </cell>
        </row>
        <row r="20">
          <cell r="A20" t="str">
            <v>3.30</v>
          </cell>
          <cell r="B20" t="str">
            <v>Оптическая когерентная томография переднего отдела глазного яблока</v>
          </cell>
        </row>
      </sheetData>
      <sheetData sheetId="3">
        <row r="18">
          <cell r="O18">
            <v>318300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46"/>
  <sheetViews>
    <sheetView tabSelected="1" topLeftCell="A10" workbookViewId="0">
      <selection activeCell="E38" sqref="E38"/>
    </sheetView>
  </sheetViews>
  <sheetFormatPr defaultRowHeight="12.75"/>
  <cols>
    <col min="1" max="1" width="4.85546875" style="2" customWidth="1"/>
    <col min="2" max="2" width="43.85546875" style="2" customWidth="1"/>
    <col min="3" max="3" width="13" style="2" customWidth="1"/>
    <col min="4" max="4" width="8.28515625" style="2" customWidth="1"/>
    <col min="5" max="5" width="15.85546875" style="2" customWidth="1"/>
    <col min="6" max="6" width="16.140625" style="2" customWidth="1"/>
    <col min="7" max="256" width="9.140625" style="2"/>
    <col min="257" max="257" width="4.85546875" style="2" customWidth="1"/>
    <col min="258" max="258" width="43.85546875" style="2" customWidth="1"/>
    <col min="259" max="259" width="13" style="2" customWidth="1"/>
    <col min="260" max="260" width="8.28515625" style="2" customWidth="1"/>
    <col min="261" max="261" width="15.85546875" style="2" customWidth="1"/>
    <col min="262" max="262" width="16.140625" style="2" customWidth="1"/>
    <col min="263" max="512" width="9.140625" style="2"/>
    <col min="513" max="513" width="4.85546875" style="2" customWidth="1"/>
    <col min="514" max="514" width="43.85546875" style="2" customWidth="1"/>
    <col min="515" max="515" width="13" style="2" customWidth="1"/>
    <col min="516" max="516" width="8.28515625" style="2" customWidth="1"/>
    <col min="517" max="517" width="15.85546875" style="2" customWidth="1"/>
    <col min="518" max="518" width="16.140625" style="2" customWidth="1"/>
    <col min="519" max="768" width="9.140625" style="2"/>
    <col min="769" max="769" width="4.85546875" style="2" customWidth="1"/>
    <col min="770" max="770" width="43.85546875" style="2" customWidth="1"/>
    <col min="771" max="771" width="13" style="2" customWidth="1"/>
    <col min="772" max="772" width="8.28515625" style="2" customWidth="1"/>
    <col min="773" max="773" width="15.85546875" style="2" customWidth="1"/>
    <col min="774" max="774" width="16.140625" style="2" customWidth="1"/>
    <col min="775" max="1024" width="9.140625" style="2"/>
    <col min="1025" max="1025" width="4.85546875" style="2" customWidth="1"/>
    <col min="1026" max="1026" width="43.85546875" style="2" customWidth="1"/>
    <col min="1027" max="1027" width="13" style="2" customWidth="1"/>
    <col min="1028" max="1028" width="8.28515625" style="2" customWidth="1"/>
    <col min="1029" max="1029" width="15.85546875" style="2" customWidth="1"/>
    <col min="1030" max="1030" width="16.140625" style="2" customWidth="1"/>
    <col min="1031" max="1280" width="9.140625" style="2"/>
    <col min="1281" max="1281" width="4.85546875" style="2" customWidth="1"/>
    <col min="1282" max="1282" width="43.85546875" style="2" customWidth="1"/>
    <col min="1283" max="1283" width="13" style="2" customWidth="1"/>
    <col min="1284" max="1284" width="8.28515625" style="2" customWidth="1"/>
    <col min="1285" max="1285" width="15.85546875" style="2" customWidth="1"/>
    <col min="1286" max="1286" width="16.140625" style="2" customWidth="1"/>
    <col min="1287" max="1536" width="9.140625" style="2"/>
    <col min="1537" max="1537" width="4.85546875" style="2" customWidth="1"/>
    <col min="1538" max="1538" width="43.85546875" style="2" customWidth="1"/>
    <col min="1539" max="1539" width="13" style="2" customWidth="1"/>
    <col min="1540" max="1540" width="8.28515625" style="2" customWidth="1"/>
    <col min="1541" max="1541" width="15.85546875" style="2" customWidth="1"/>
    <col min="1542" max="1542" width="16.140625" style="2" customWidth="1"/>
    <col min="1543" max="1792" width="9.140625" style="2"/>
    <col min="1793" max="1793" width="4.85546875" style="2" customWidth="1"/>
    <col min="1794" max="1794" width="43.85546875" style="2" customWidth="1"/>
    <col min="1795" max="1795" width="13" style="2" customWidth="1"/>
    <col min="1796" max="1796" width="8.28515625" style="2" customWidth="1"/>
    <col min="1797" max="1797" width="15.85546875" style="2" customWidth="1"/>
    <col min="1798" max="1798" width="16.140625" style="2" customWidth="1"/>
    <col min="1799" max="2048" width="9.140625" style="2"/>
    <col min="2049" max="2049" width="4.85546875" style="2" customWidth="1"/>
    <col min="2050" max="2050" width="43.85546875" style="2" customWidth="1"/>
    <col min="2051" max="2051" width="13" style="2" customWidth="1"/>
    <col min="2052" max="2052" width="8.28515625" style="2" customWidth="1"/>
    <col min="2053" max="2053" width="15.85546875" style="2" customWidth="1"/>
    <col min="2054" max="2054" width="16.140625" style="2" customWidth="1"/>
    <col min="2055" max="2304" width="9.140625" style="2"/>
    <col min="2305" max="2305" width="4.85546875" style="2" customWidth="1"/>
    <col min="2306" max="2306" width="43.85546875" style="2" customWidth="1"/>
    <col min="2307" max="2307" width="13" style="2" customWidth="1"/>
    <col min="2308" max="2308" width="8.28515625" style="2" customWidth="1"/>
    <col min="2309" max="2309" width="15.85546875" style="2" customWidth="1"/>
    <col min="2310" max="2310" width="16.140625" style="2" customWidth="1"/>
    <col min="2311" max="2560" width="9.140625" style="2"/>
    <col min="2561" max="2561" width="4.85546875" style="2" customWidth="1"/>
    <col min="2562" max="2562" width="43.85546875" style="2" customWidth="1"/>
    <col min="2563" max="2563" width="13" style="2" customWidth="1"/>
    <col min="2564" max="2564" width="8.28515625" style="2" customWidth="1"/>
    <col min="2565" max="2565" width="15.85546875" style="2" customWidth="1"/>
    <col min="2566" max="2566" width="16.140625" style="2" customWidth="1"/>
    <col min="2567" max="2816" width="9.140625" style="2"/>
    <col min="2817" max="2817" width="4.85546875" style="2" customWidth="1"/>
    <col min="2818" max="2818" width="43.85546875" style="2" customWidth="1"/>
    <col min="2819" max="2819" width="13" style="2" customWidth="1"/>
    <col min="2820" max="2820" width="8.28515625" style="2" customWidth="1"/>
    <col min="2821" max="2821" width="15.85546875" style="2" customWidth="1"/>
    <col min="2822" max="2822" width="16.140625" style="2" customWidth="1"/>
    <col min="2823" max="3072" width="9.140625" style="2"/>
    <col min="3073" max="3073" width="4.85546875" style="2" customWidth="1"/>
    <col min="3074" max="3074" width="43.85546875" style="2" customWidth="1"/>
    <col min="3075" max="3075" width="13" style="2" customWidth="1"/>
    <col min="3076" max="3076" width="8.28515625" style="2" customWidth="1"/>
    <col min="3077" max="3077" width="15.85546875" style="2" customWidth="1"/>
    <col min="3078" max="3078" width="16.140625" style="2" customWidth="1"/>
    <col min="3079" max="3328" width="9.140625" style="2"/>
    <col min="3329" max="3329" width="4.85546875" style="2" customWidth="1"/>
    <col min="3330" max="3330" width="43.85546875" style="2" customWidth="1"/>
    <col min="3331" max="3331" width="13" style="2" customWidth="1"/>
    <col min="3332" max="3332" width="8.28515625" style="2" customWidth="1"/>
    <col min="3333" max="3333" width="15.85546875" style="2" customWidth="1"/>
    <col min="3334" max="3334" width="16.140625" style="2" customWidth="1"/>
    <col min="3335" max="3584" width="9.140625" style="2"/>
    <col min="3585" max="3585" width="4.85546875" style="2" customWidth="1"/>
    <col min="3586" max="3586" width="43.85546875" style="2" customWidth="1"/>
    <col min="3587" max="3587" width="13" style="2" customWidth="1"/>
    <col min="3588" max="3588" width="8.28515625" style="2" customWidth="1"/>
    <col min="3589" max="3589" width="15.85546875" style="2" customWidth="1"/>
    <col min="3590" max="3590" width="16.140625" style="2" customWidth="1"/>
    <col min="3591" max="3840" width="9.140625" style="2"/>
    <col min="3841" max="3841" width="4.85546875" style="2" customWidth="1"/>
    <col min="3842" max="3842" width="43.85546875" style="2" customWidth="1"/>
    <col min="3843" max="3843" width="13" style="2" customWidth="1"/>
    <col min="3844" max="3844" width="8.28515625" style="2" customWidth="1"/>
    <col min="3845" max="3845" width="15.85546875" style="2" customWidth="1"/>
    <col min="3846" max="3846" width="16.140625" style="2" customWidth="1"/>
    <col min="3847" max="4096" width="9.140625" style="2"/>
    <col min="4097" max="4097" width="4.85546875" style="2" customWidth="1"/>
    <col min="4098" max="4098" width="43.85546875" style="2" customWidth="1"/>
    <col min="4099" max="4099" width="13" style="2" customWidth="1"/>
    <col min="4100" max="4100" width="8.28515625" style="2" customWidth="1"/>
    <col min="4101" max="4101" width="15.85546875" style="2" customWidth="1"/>
    <col min="4102" max="4102" width="16.140625" style="2" customWidth="1"/>
    <col min="4103" max="4352" width="9.140625" style="2"/>
    <col min="4353" max="4353" width="4.85546875" style="2" customWidth="1"/>
    <col min="4354" max="4354" width="43.85546875" style="2" customWidth="1"/>
    <col min="4355" max="4355" width="13" style="2" customWidth="1"/>
    <col min="4356" max="4356" width="8.28515625" style="2" customWidth="1"/>
    <col min="4357" max="4357" width="15.85546875" style="2" customWidth="1"/>
    <col min="4358" max="4358" width="16.140625" style="2" customWidth="1"/>
    <col min="4359" max="4608" width="9.140625" style="2"/>
    <col min="4609" max="4609" width="4.85546875" style="2" customWidth="1"/>
    <col min="4610" max="4610" width="43.85546875" style="2" customWidth="1"/>
    <col min="4611" max="4611" width="13" style="2" customWidth="1"/>
    <col min="4612" max="4612" width="8.28515625" style="2" customWidth="1"/>
    <col min="4613" max="4613" width="15.85546875" style="2" customWidth="1"/>
    <col min="4614" max="4614" width="16.140625" style="2" customWidth="1"/>
    <col min="4615" max="4864" width="9.140625" style="2"/>
    <col min="4865" max="4865" width="4.85546875" style="2" customWidth="1"/>
    <col min="4866" max="4866" width="43.85546875" style="2" customWidth="1"/>
    <col min="4867" max="4867" width="13" style="2" customWidth="1"/>
    <col min="4868" max="4868" width="8.28515625" style="2" customWidth="1"/>
    <col min="4869" max="4869" width="15.85546875" style="2" customWidth="1"/>
    <col min="4870" max="4870" width="16.140625" style="2" customWidth="1"/>
    <col min="4871" max="5120" width="9.140625" style="2"/>
    <col min="5121" max="5121" width="4.85546875" style="2" customWidth="1"/>
    <col min="5122" max="5122" width="43.85546875" style="2" customWidth="1"/>
    <col min="5123" max="5123" width="13" style="2" customWidth="1"/>
    <col min="5124" max="5124" width="8.28515625" style="2" customWidth="1"/>
    <col min="5125" max="5125" width="15.85546875" style="2" customWidth="1"/>
    <col min="5126" max="5126" width="16.140625" style="2" customWidth="1"/>
    <col min="5127" max="5376" width="9.140625" style="2"/>
    <col min="5377" max="5377" width="4.85546875" style="2" customWidth="1"/>
    <col min="5378" max="5378" width="43.85546875" style="2" customWidth="1"/>
    <col min="5379" max="5379" width="13" style="2" customWidth="1"/>
    <col min="5380" max="5380" width="8.28515625" style="2" customWidth="1"/>
    <col min="5381" max="5381" width="15.85546875" style="2" customWidth="1"/>
    <col min="5382" max="5382" width="16.140625" style="2" customWidth="1"/>
    <col min="5383" max="5632" width="9.140625" style="2"/>
    <col min="5633" max="5633" width="4.85546875" style="2" customWidth="1"/>
    <col min="5634" max="5634" width="43.85546875" style="2" customWidth="1"/>
    <col min="5635" max="5635" width="13" style="2" customWidth="1"/>
    <col min="5636" max="5636" width="8.28515625" style="2" customWidth="1"/>
    <col min="5637" max="5637" width="15.85546875" style="2" customWidth="1"/>
    <col min="5638" max="5638" width="16.140625" style="2" customWidth="1"/>
    <col min="5639" max="5888" width="9.140625" style="2"/>
    <col min="5889" max="5889" width="4.85546875" style="2" customWidth="1"/>
    <col min="5890" max="5890" width="43.85546875" style="2" customWidth="1"/>
    <col min="5891" max="5891" width="13" style="2" customWidth="1"/>
    <col min="5892" max="5892" width="8.28515625" style="2" customWidth="1"/>
    <col min="5893" max="5893" width="15.85546875" style="2" customWidth="1"/>
    <col min="5894" max="5894" width="16.140625" style="2" customWidth="1"/>
    <col min="5895" max="6144" width="9.140625" style="2"/>
    <col min="6145" max="6145" width="4.85546875" style="2" customWidth="1"/>
    <col min="6146" max="6146" width="43.85546875" style="2" customWidth="1"/>
    <col min="6147" max="6147" width="13" style="2" customWidth="1"/>
    <col min="6148" max="6148" width="8.28515625" style="2" customWidth="1"/>
    <col min="6149" max="6149" width="15.85546875" style="2" customWidth="1"/>
    <col min="6150" max="6150" width="16.140625" style="2" customWidth="1"/>
    <col min="6151" max="6400" width="9.140625" style="2"/>
    <col min="6401" max="6401" width="4.85546875" style="2" customWidth="1"/>
    <col min="6402" max="6402" width="43.85546875" style="2" customWidth="1"/>
    <col min="6403" max="6403" width="13" style="2" customWidth="1"/>
    <col min="6404" max="6404" width="8.28515625" style="2" customWidth="1"/>
    <col min="6405" max="6405" width="15.85546875" style="2" customWidth="1"/>
    <col min="6406" max="6406" width="16.140625" style="2" customWidth="1"/>
    <col min="6407" max="6656" width="9.140625" style="2"/>
    <col min="6657" max="6657" width="4.85546875" style="2" customWidth="1"/>
    <col min="6658" max="6658" width="43.85546875" style="2" customWidth="1"/>
    <col min="6659" max="6659" width="13" style="2" customWidth="1"/>
    <col min="6660" max="6660" width="8.28515625" style="2" customWidth="1"/>
    <col min="6661" max="6661" width="15.85546875" style="2" customWidth="1"/>
    <col min="6662" max="6662" width="16.140625" style="2" customWidth="1"/>
    <col min="6663" max="6912" width="9.140625" style="2"/>
    <col min="6913" max="6913" width="4.85546875" style="2" customWidth="1"/>
    <col min="6914" max="6914" width="43.85546875" style="2" customWidth="1"/>
    <col min="6915" max="6915" width="13" style="2" customWidth="1"/>
    <col min="6916" max="6916" width="8.28515625" style="2" customWidth="1"/>
    <col min="6917" max="6917" width="15.85546875" style="2" customWidth="1"/>
    <col min="6918" max="6918" width="16.140625" style="2" customWidth="1"/>
    <col min="6919" max="7168" width="9.140625" style="2"/>
    <col min="7169" max="7169" width="4.85546875" style="2" customWidth="1"/>
    <col min="7170" max="7170" width="43.85546875" style="2" customWidth="1"/>
    <col min="7171" max="7171" width="13" style="2" customWidth="1"/>
    <col min="7172" max="7172" width="8.28515625" style="2" customWidth="1"/>
    <col min="7173" max="7173" width="15.85546875" style="2" customWidth="1"/>
    <col min="7174" max="7174" width="16.140625" style="2" customWidth="1"/>
    <col min="7175" max="7424" width="9.140625" style="2"/>
    <col min="7425" max="7425" width="4.85546875" style="2" customWidth="1"/>
    <col min="7426" max="7426" width="43.85546875" style="2" customWidth="1"/>
    <col min="7427" max="7427" width="13" style="2" customWidth="1"/>
    <col min="7428" max="7428" width="8.28515625" style="2" customWidth="1"/>
    <col min="7429" max="7429" width="15.85546875" style="2" customWidth="1"/>
    <col min="7430" max="7430" width="16.140625" style="2" customWidth="1"/>
    <col min="7431" max="7680" width="9.140625" style="2"/>
    <col min="7681" max="7681" width="4.85546875" style="2" customWidth="1"/>
    <col min="7682" max="7682" width="43.85546875" style="2" customWidth="1"/>
    <col min="7683" max="7683" width="13" style="2" customWidth="1"/>
    <col min="7684" max="7684" width="8.28515625" style="2" customWidth="1"/>
    <col min="7685" max="7685" width="15.85546875" style="2" customWidth="1"/>
    <col min="7686" max="7686" width="16.140625" style="2" customWidth="1"/>
    <col min="7687" max="7936" width="9.140625" style="2"/>
    <col min="7937" max="7937" width="4.85546875" style="2" customWidth="1"/>
    <col min="7938" max="7938" width="43.85546875" style="2" customWidth="1"/>
    <col min="7939" max="7939" width="13" style="2" customWidth="1"/>
    <col min="7940" max="7940" width="8.28515625" style="2" customWidth="1"/>
    <col min="7941" max="7941" width="15.85546875" style="2" customWidth="1"/>
    <col min="7942" max="7942" width="16.140625" style="2" customWidth="1"/>
    <col min="7943" max="8192" width="9.140625" style="2"/>
    <col min="8193" max="8193" width="4.85546875" style="2" customWidth="1"/>
    <col min="8194" max="8194" width="43.85546875" style="2" customWidth="1"/>
    <col min="8195" max="8195" width="13" style="2" customWidth="1"/>
    <col min="8196" max="8196" width="8.28515625" style="2" customWidth="1"/>
    <col min="8197" max="8197" width="15.85546875" style="2" customWidth="1"/>
    <col min="8198" max="8198" width="16.140625" style="2" customWidth="1"/>
    <col min="8199" max="8448" width="9.140625" style="2"/>
    <col min="8449" max="8449" width="4.85546875" style="2" customWidth="1"/>
    <col min="8450" max="8450" width="43.85546875" style="2" customWidth="1"/>
    <col min="8451" max="8451" width="13" style="2" customWidth="1"/>
    <col min="8452" max="8452" width="8.28515625" style="2" customWidth="1"/>
    <col min="8453" max="8453" width="15.85546875" style="2" customWidth="1"/>
    <col min="8454" max="8454" width="16.140625" style="2" customWidth="1"/>
    <col min="8455" max="8704" width="9.140625" style="2"/>
    <col min="8705" max="8705" width="4.85546875" style="2" customWidth="1"/>
    <col min="8706" max="8706" width="43.85546875" style="2" customWidth="1"/>
    <col min="8707" max="8707" width="13" style="2" customWidth="1"/>
    <col min="8708" max="8708" width="8.28515625" style="2" customWidth="1"/>
    <col min="8709" max="8709" width="15.85546875" style="2" customWidth="1"/>
    <col min="8710" max="8710" width="16.140625" style="2" customWidth="1"/>
    <col min="8711" max="8960" width="9.140625" style="2"/>
    <col min="8961" max="8961" width="4.85546875" style="2" customWidth="1"/>
    <col min="8962" max="8962" width="43.85546875" style="2" customWidth="1"/>
    <col min="8963" max="8963" width="13" style="2" customWidth="1"/>
    <col min="8964" max="8964" width="8.28515625" style="2" customWidth="1"/>
    <col min="8965" max="8965" width="15.85546875" style="2" customWidth="1"/>
    <col min="8966" max="8966" width="16.140625" style="2" customWidth="1"/>
    <col min="8967" max="9216" width="9.140625" style="2"/>
    <col min="9217" max="9217" width="4.85546875" style="2" customWidth="1"/>
    <col min="9218" max="9218" width="43.85546875" style="2" customWidth="1"/>
    <col min="9219" max="9219" width="13" style="2" customWidth="1"/>
    <col min="9220" max="9220" width="8.28515625" style="2" customWidth="1"/>
    <col min="9221" max="9221" width="15.85546875" style="2" customWidth="1"/>
    <col min="9222" max="9222" width="16.140625" style="2" customWidth="1"/>
    <col min="9223" max="9472" width="9.140625" style="2"/>
    <col min="9473" max="9473" width="4.85546875" style="2" customWidth="1"/>
    <col min="9474" max="9474" width="43.85546875" style="2" customWidth="1"/>
    <col min="9475" max="9475" width="13" style="2" customWidth="1"/>
    <col min="9476" max="9476" width="8.28515625" style="2" customWidth="1"/>
    <col min="9477" max="9477" width="15.85546875" style="2" customWidth="1"/>
    <col min="9478" max="9478" width="16.140625" style="2" customWidth="1"/>
    <col min="9479" max="9728" width="9.140625" style="2"/>
    <col min="9729" max="9729" width="4.85546875" style="2" customWidth="1"/>
    <col min="9730" max="9730" width="43.85546875" style="2" customWidth="1"/>
    <col min="9731" max="9731" width="13" style="2" customWidth="1"/>
    <col min="9732" max="9732" width="8.28515625" style="2" customWidth="1"/>
    <col min="9733" max="9733" width="15.85546875" style="2" customWidth="1"/>
    <col min="9734" max="9734" width="16.140625" style="2" customWidth="1"/>
    <col min="9735" max="9984" width="9.140625" style="2"/>
    <col min="9985" max="9985" width="4.85546875" style="2" customWidth="1"/>
    <col min="9986" max="9986" width="43.85546875" style="2" customWidth="1"/>
    <col min="9987" max="9987" width="13" style="2" customWidth="1"/>
    <col min="9988" max="9988" width="8.28515625" style="2" customWidth="1"/>
    <col min="9989" max="9989" width="15.85546875" style="2" customWidth="1"/>
    <col min="9990" max="9990" width="16.140625" style="2" customWidth="1"/>
    <col min="9991" max="10240" width="9.140625" style="2"/>
    <col min="10241" max="10241" width="4.85546875" style="2" customWidth="1"/>
    <col min="10242" max="10242" width="43.85546875" style="2" customWidth="1"/>
    <col min="10243" max="10243" width="13" style="2" customWidth="1"/>
    <col min="10244" max="10244" width="8.28515625" style="2" customWidth="1"/>
    <col min="10245" max="10245" width="15.85546875" style="2" customWidth="1"/>
    <col min="10246" max="10246" width="16.140625" style="2" customWidth="1"/>
    <col min="10247" max="10496" width="9.140625" style="2"/>
    <col min="10497" max="10497" width="4.85546875" style="2" customWidth="1"/>
    <col min="10498" max="10498" width="43.85546875" style="2" customWidth="1"/>
    <col min="10499" max="10499" width="13" style="2" customWidth="1"/>
    <col min="10500" max="10500" width="8.28515625" style="2" customWidth="1"/>
    <col min="10501" max="10501" width="15.85546875" style="2" customWidth="1"/>
    <col min="10502" max="10502" width="16.140625" style="2" customWidth="1"/>
    <col min="10503" max="10752" width="9.140625" style="2"/>
    <col min="10753" max="10753" width="4.85546875" style="2" customWidth="1"/>
    <col min="10754" max="10754" width="43.85546875" style="2" customWidth="1"/>
    <col min="10755" max="10755" width="13" style="2" customWidth="1"/>
    <col min="10756" max="10756" width="8.28515625" style="2" customWidth="1"/>
    <col min="10757" max="10757" width="15.85546875" style="2" customWidth="1"/>
    <col min="10758" max="10758" width="16.140625" style="2" customWidth="1"/>
    <col min="10759" max="11008" width="9.140625" style="2"/>
    <col min="11009" max="11009" width="4.85546875" style="2" customWidth="1"/>
    <col min="11010" max="11010" width="43.85546875" style="2" customWidth="1"/>
    <col min="11011" max="11011" width="13" style="2" customWidth="1"/>
    <col min="11012" max="11012" width="8.28515625" style="2" customWidth="1"/>
    <col min="11013" max="11013" width="15.85546875" style="2" customWidth="1"/>
    <col min="11014" max="11014" width="16.140625" style="2" customWidth="1"/>
    <col min="11015" max="11264" width="9.140625" style="2"/>
    <col min="11265" max="11265" width="4.85546875" style="2" customWidth="1"/>
    <col min="11266" max="11266" width="43.85546875" style="2" customWidth="1"/>
    <col min="11267" max="11267" width="13" style="2" customWidth="1"/>
    <col min="11268" max="11268" width="8.28515625" style="2" customWidth="1"/>
    <col min="11269" max="11269" width="15.85546875" style="2" customWidth="1"/>
    <col min="11270" max="11270" width="16.140625" style="2" customWidth="1"/>
    <col min="11271" max="11520" width="9.140625" style="2"/>
    <col min="11521" max="11521" width="4.85546875" style="2" customWidth="1"/>
    <col min="11522" max="11522" width="43.85546875" style="2" customWidth="1"/>
    <col min="11523" max="11523" width="13" style="2" customWidth="1"/>
    <col min="11524" max="11524" width="8.28515625" style="2" customWidth="1"/>
    <col min="11525" max="11525" width="15.85546875" style="2" customWidth="1"/>
    <col min="11526" max="11526" width="16.140625" style="2" customWidth="1"/>
    <col min="11527" max="11776" width="9.140625" style="2"/>
    <col min="11777" max="11777" width="4.85546875" style="2" customWidth="1"/>
    <col min="11778" max="11778" width="43.85546875" style="2" customWidth="1"/>
    <col min="11779" max="11779" width="13" style="2" customWidth="1"/>
    <col min="11780" max="11780" width="8.28515625" style="2" customWidth="1"/>
    <col min="11781" max="11781" width="15.85546875" style="2" customWidth="1"/>
    <col min="11782" max="11782" width="16.140625" style="2" customWidth="1"/>
    <col min="11783" max="12032" width="9.140625" style="2"/>
    <col min="12033" max="12033" width="4.85546875" style="2" customWidth="1"/>
    <col min="12034" max="12034" width="43.85546875" style="2" customWidth="1"/>
    <col min="12035" max="12035" width="13" style="2" customWidth="1"/>
    <col min="12036" max="12036" width="8.28515625" style="2" customWidth="1"/>
    <col min="12037" max="12037" width="15.85546875" style="2" customWidth="1"/>
    <col min="12038" max="12038" width="16.140625" style="2" customWidth="1"/>
    <col min="12039" max="12288" width="9.140625" style="2"/>
    <col min="12289" max="12289" width="4.85546875" style="2" customWidth="1"/>
    <col min="12290" max="12290" width="43.85546875" style="2" customWidth="1"/>
    <col min="12291" max="12291" width="13" style="2" customWidth="1"/>
    <col min="12292" max="12292" width="8.28515625" style="2" customWidth="1"/>
    <col min="12293" max="12293" width="15.85546875" style="2" customWidth="1"/>
    <col min="12294" max="12294" width="16.140625" style="2" customWidth="1"/>
    <col min="12295" max="12544" width="9.140625" style="2"/>
    <col min="12545" max="12545" width="4.85546875" style="2" customWidth="1"/>
    <col min="12546" max="12546" width="43.85546875" style="2" customWidth="1"/>
    <col min="12547" max="12547" width="13" style="2" customWidth="1"/>
    <col min="12548" max="12548" width="8.28515625" style="2" customWidth="1"/>
    <col min="12549" max="12549" width="15.85546875" style="2" customWidth="1"/>
    <col min="12550" max="12550" width="16.140625" style="2" customWidth="1"/>
    <col min="12551" max="12800" width="9.140625" style="2"/>
    <col min="12801" max="12801" width="4.85546875" style="2" customWidth="1"/>
    <col min="12802" max="12802" width="43.85546875" style="2" customWidth="1"/>
    <col min="12803" max="12803" width="13" style="2" customWidth="1"/>
    <col min="12804" max="12804" width="8.28515625" style="2" customWidth="1"/>
    <col min="12805" max="12805" width="15.85546875" style="2" customWidth="1"/>
    <col min="12806" max="12806" width="16.140625" style="2" customWidth="1"/>
    <col min="12807" max="13056" width="9.140625" style="2"/>
    <col min="13057" max="13057" width="4.85546875" style="2" customWidth="1"/>
    <col min="13058" max="13058" width="43.85546875" style="2" customWidth="1"/>
    <col min="13059" max="13059" width="13" style="2" customWidth="1"/>
    <col min="13060" max="13060" width="8.28515625" style="2" customWidth="1"/>
    <col min="13061" max="13061" width="15.85546875" style="2" customWidth="1"/>
    <col min="13062" max="13062" width="16.140625" style="2" customWidth="1"/>
    <col min="13063" max="13312" width="9.140625" style="2"/>
    <col min="13313" max="13313" width="4.85546875" style="2" customWidth="1"/>
    <col min="13314" max="13314" width="43.85546875" style="2" customWidth="1"/>
    <col min="13315" max="13315" width="13" style="2" customWidth="1"/>
    <col min="13316" max="13316" width="8.28515625" style="2" customWidth="1"/>
    <col min="13317" max="13317" width="15.85546875" style="2" customWidth="1"/>
    <col min="13318" max="13318" width="16.140625" style="2" customWidth="1"/>
    <col min="13319" max="13568" width="9.140625" style="2"/>
    <col min="13569" max="13569" width="4.85546875" style="2" customWidth="1"/>
    <col min="13570" max="13570" width="43.85546875" style="2" customWidth="1"/>
    <col min="13571" max="13571" width="13" style="2" customWidth="1"/>
    <col min="13572" max="13572" width="8.28515625" style="2" customWidth="1"/>
    <col min="13573" max="13573" width="15.85546875" style="2" customWidth="1"/>
    <col min="13574" max="13574" width="16.140625" style="2" customWidth="1"/>
    <col min="13575" max="13824" width="9.140625" style="2"/>
    <col min="13825" max="13825" width="4.85546875" style="2" customWidth="1"/>
    <col min="13826" max="13826" width="43.85546875" style="2" customWidth="1"/>
    <col min="13827" max="13827" width="13" style="2" customWidth="1"/>
    <col min="13828" max="13828" width="8.28515625" style="2" customWidth="1"/>
    <col min="13829" max="13829" width="15.85546875" style="2" customWidth="1"/>
    <col min="13830" max="13830" width="16.140625" style="2" customWidth="1"/>
    <col min="13831" max="14080" width="9.140625" style="2"/>
    <col min="14081" max="14081" width="4.85546875" style="2" customWidth="1"/>
    <col min="14082" max="14082" width="43.85546875" style="2" customWidth="1"/>
    <col min="14083" max="14083" width="13" style="2" customWidth="1"/>
    <col min="14084" max="14084" width="8.28515625" style="2" customWidth="1"/>
    <col min="14085" max="14085" width="15.85546875" style="2" customWidth="1"/>
    <col min="14086" max="14086" width="16.140625" style="2" customWidth="1"/>
    <col min="14087" max="14336" width="9.140625" style="2"/>
    <col min="14337" max="14337" width="4.85546875" style="2" customWidth="1"/>
    <col min="14338" max="14338" width="43.85546875" style="2" customWidth="1"/>
    <col min="14339" max="14339" width="13" style="2" customWidth="1"/>
    <col min="14340" max="14340" width="8.28515625" style="2" customWidth="1"/>
    <col min="14341" max="14341" width="15.85546875" style="2" customWidth="1"/>
    <col min="14342" max="14342" width="16.140625" style="2" customWidth="1"/>
    <col min="14343" max="14592" width="9.140625" style="2"/>
    <col min="14593" max="14593" width="4.85546875" style="2" customWidth="1"/>
    <col min="14594" max="14594" width="43.85546875" style="2" customWidth="1"/>
    <col min="14595" max="14595" width="13" style="2" customWidth="1"/>
    <col min="14596" max="14596" width="8.28515625" style="2" customWidth="1"/>
    <col min="14597" max="14597" width="15.85546875" style="2" customWidth="1"/>
    <col min="14598" max="14598" width="16.140625" style="2" customWidth="1"/>
    <col min="14599" max="14848" width="9.140625" style="2"/>
    <col min="14849" max="14849" width="4.85546875" style="2" customWidth="1"/>
    <col min="14850" max="14850" width="43.85546875" style="2" customWidth="1"/>
    <col min="14851" max="14851" width="13" style="2" customWidth="1"/>
    <col min="14852" max="14852" width="8.28515625" style="2" customWidth="1"/>
    <col min="14853" max="14853" width="15.85546875" style="2" customWidth="1"/>
    <col min="14854" max="14854" width="16.140625" style="2" customWidth="1"/>
    <col min="14855" max="15104" width="9.140625" style="2"/>
    <col min="15105" max="15105" width="4.85546875" style="2" customWidth="1"/>
    <col min="15106" max="15106" width="43.85546875" style="2" customWidth="1"/>
    <col min="15107" max="15107" width="13" style="2" customWidth="1"/>
    <col min="15108" max="15108" width="8.28515625" style="2" customWidth="1"/>
    <col min="15109" max="15109" width="15.85546875" style="2" customWidth="1"/>
    <col min="15110" max="15110" width="16.140625" style="2" customWidth="1"/>
    <col min="15111" max="15360" width="9.140625" style="2"/>
    <col min="15361" max="15361" width="4.85546875" style="2" customWidth="1"/>
    <col min="15362" max="15362" width="43.85546875" style="2" customWidth="1"/>
    <col min="15363" max="15363" width="13" style="2" customWidth="1"/>
    <col min="15364" max="15364" width="8.28515625" style="2" customWidth="1"/>
    <col min="15365" max="15365" width="15.85546875" style="2" customWidth="1"/>
    <col min="15366" max="15366" width="16.140625" style="2" customWidth="1"/>
    <col min="15367" max="15616" width="9.140625" style="2"/>
    <col min="15617" max="15617" width="4.85546875" style="2" customWidth="1"/>
    <col min="15618" max="15618" width="43.85546875" style="2" customWidth="1"/>
    <col min="15619" max="15619" width="13" style="2" customWidth="1"/>
    <col min="15620" max="15620" width="8.28515625" style="2" customWidth="1"/>
    <col min="15621" max="15621" width="15.85546875" style="2" customWidth="1"/>
    <col min="15622" max="15622" width="16.140625" style="2" customWidth="1"/>
    <col min="15623" max="15872" width="9.140625" style="2"/>
    <col min="15873" max="15873" width="4.85546875" style="2" customWidth="1"/>
    <col min="15874" max="15874" width="43.85546875" style="2" customWidth="1"/>
    <col min="15875" max="15875" width="13" style="2" customWidth="1"/>
    <col min="15876" max="15876" width="8.28515625" style="2" customWidth="1"/>
    <col min="15877" max="15877" width="15.85546875" style="2" customWidth="1"/>
    <col min="15878" max="15878" width="16.140625" style="2" customWidth="1"/>
    <col min="15879" max="16128" width="9.140625" style="2"/>
    <col min="16129" max="16129" width="4.85546875" style="2" customWidth="1"/>
    <col min="16130" max="16130" width="43.85546875" style="2" customWidth="1"/>
    <col min="16131" max="16131" width="13" style="2" customWidth="1"/>
    <col min="16132" max="16132" width="8.28515625" style="2" customWidth="1"/>
    <col min="16133" max="16133" width="15.85546875" style="2" customWidth="1"/>
    <col min="16134" max="16134" width="16.140625" style="2" customWidth="1"/>
    <col min="16135" max="16384" width="9.140625" style="2"/>
  </cols>
  <sheetData>
    <row r="1" spans="1:6">
      <c r="A1" s="1"/>
      <c r="B1" s="1"/>
      <c r="D1" s="2" t="s">
        <v>0</v>
      </c>
    </row>
    <row r="2" spans="1:6">
      <c r="A2" s="1"/>
      <c r="B2" s="1"/>
      <c r="D2" s="2" t="s">
        <v>1</v>
      </c>
    </row>
    <row r="3" spans="1:6">
      <c r="A3" s="1"/>
      <c r="B3" s="1"/>
      <c r="D3" s="2" t="s">
        <v>2</v>
      </c>
    </row>
    <row r="4" spans="1:6">
      <c r="A4" s="1"/>
      <c r="B4" s="1"/>
      <c r="D4" s="3" t="s">
        <v>51</v>
      </c>
      <c r="E4" s="4"/>
    </row>
    <row r="5" spans="1:6">
      <c r="A5" s="32" t="s">
        <v>3</v>
      </c>
      <c r="B5" s="32"/>
      <c r="C5" s="32"/>
      <c r="D5" s="32"/>
      <c r="E5" s="32"/>
      <c r="F5" s="32"/>
    </row>
    <row r="6" spans="1:6" ht="13.5" customHeight="1">
      <c r="A6" s="33" t="s">
        <v>39</v>
      </c>
      <c r="B6" s="33"/>
      <c r="C6" s="33"/>
      <c r="D6" s="33"/>
      <c r="E6" s="33"/>
      <c r="F6" s="33"/>
    </row>
    <row r="7" spans="1:6" ht="27.75" customHeight="1">
      <c r="A7" s="32" t="s">
        <v>40</v>
      </c>
      <c r="B7" s="32"/>
      <c r="C7" s="32"/>
      <c r="D7" s="32"/>
      <c r="E7" s="32"/>
      <c r="F7" s="32"/>
    </row>
    <row r="8" spans="1:6" ht="24.75" customHeight="1">
      <c r="A8" s="29"/>
      <c r="B8" s="29"/>
      <c r="C8" s="29"/>
      <c r="D8" s="29"/>
      <c r="E8" s="29"/>
      <c r="F8" s="29"/>
    </row>
    <row r="9" spans="1:6" s="6" customFormat="1" ht="64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</row>
    <row r="10" spans="1:6" s="9" customFormat="1" ht="13.5" customHeight="1">
      <c r="A10" s="7">
        <v>1</v>
      </c>
      <c r="B10" s="7">
        <v>2</v>
      </c>
      <c r="C10" s="7">
        <v>3</v>
      </c>
      <c r="D10" s="8">
        <v>4</v>
      </c>
      <c r="E10" s="7">
        <v>5</v>
      </c>
      <c r="F10" s="7">
        <v>6</v>
      </c>
    </row>
    <row r="11" spans="1:6" s="9" customFormat="1" ht="13.5" customHeight="1">
      <c r="A11" s="10">
        <v>2</v>
      </c>
      <c r="B11" s="34" t="s">
        <v>10</v>
      </c>
      <c r="C11" s="35"/>
      <c r="D11" s="35"/>
      <c r="E11" s="35"/>
      <c r="F11" s="36"/>
    </row>
    <row r="12" spans="1:6" s="9" customFormat="1" ht="13.5" customHeight="1">
      <c r="A12" s="11" t="s">
        <v>11</v>
      </c>
      <c r="B12" s="39" t="s">
        <v>12</v>
      </c>
      <c r="C12" s="40" t="s">
        <v>13</v>
      </c>
      <c r="D12" s="40">
        <v>17.09</v>
      </c>
      <c r="E12" s="40">
        <v>0.19</v>
      </c>
      <c r="F12" s="38">
        <f>D12+E12</f>
        <v>17.28</v>
      </c>
    </row>
    <row r="13" spans="1:6" s="9" customFormat="1" ht="13.5" customHeight="1">
      <c r="A13" s="11" t="s">
        <v>14</v>
      </c>
      <c r="B13" s="39" t="s">
        <v>15</v>
      </c>
      <c r="C13" s="40" t="s">
        <v>13</v>
      </c>
      <c r="D13" s="40">
        <v>7.33</v>
      </c>
      <c r="E13" s="40">
        <v>0.19</v>
      </c>
      <c r="F13" s="38">
        <f>D13+E13</f>
        <v>7.5200000000000005</v>
      </c>
    </row>
    <row r="14" spans="1:6" s="12" customFormat="1">
      <c r="A14" s="10">
        <v>3</v>
      </c>
      <c r="B14" s="41" t="s">
        <v>16</v>
      </c>
      <c r="C14" s="42"/>
      <c r="D14" s="42"/>
      <c r="E14" s="42"/>
      <c r="F14" s="43"/>
    </row>
    <row r="15" spans="1:6">
      <c r="A15" s="13" t="s">
        <v>17</v>
      </c>
      <c r="B15" s="44" t="str">
        <f>'[1]калькуляция ин'!B21</f>
        <v>Исследование полей зрения (периметрия)</v>
      </c>
      <c r="C15" s="45" t="s">
        <v>18</v>
      </c>
      <c r="D15" s="38">
        <v>9.1300000000000008</v>
      </c>
      <c r="E15" s="38">
        <v>0.05</v>
      </c>
      <c r="F15" s="38">
        <f>D15+E15</f>
        <v>9.1800000000000015</v>
      </c>
    </row>
    <row r="16" spans="1:6">
      <c r="A16" s="13" t="s">
        <v>19</v>
      </c>
      <c r="B16" s="44" t="str">
        <f>'[1]калькуляция ин'!B22</f>
        <v>Компьютерная периметрия</v>
      </c>
      <c r="C16" s="45" t="s">
        <v>18</v>
      </c>
      <c r="D16" s="38">
        <v>27.4</v>
      </c>
      <c r="E16" s="38">
        <v>0.06</v>
      </c>
      <c r="F16" s="38">
        <f t="shared" ref="F16:F33" si="0">D16+E16</f>
        <v>27.459999999999997</v>
      </c>
    </row>
    <row r="17" spans="1:6" ht="25.5">
      <c r="A17" s="13" t="s">
        <v>20</v>
      </c>
      <c r="B17" s="44" t="str">
        <f>'[1]калькуляция ин'!B23</f>
        <v>Исследование переднего отрезка глаза с помощью щелевой лампы</v>
      </c>
      <c r="C17" s="45" t="s">
        <v>18</v>
      </c>
      <c r="D17" s="38">
        <v>4.57</v>
      </c>
      <c r="E17" s="38">
        <v>0.04</v>
      </c>
      <c r="F17" s="38">
        <f t="shared" si="0"/>
        <v>4.6100000000000003</v>
      </c>
    </row>
    <row r="18" spans="1:6" ht="14.25" customHeight="1">
      <c r="A18" s="13" t="s">
        <v>21</v>
      </c>
      <c r="B18" s="44" t="str">
        <f>'[1]калькуляция ин'!B24</f>
        <v>Измерение внутригланого давления (тонометрия)</v>
      </c>
      <c r="C18" s="45" t="s">
        <v>18</v>
      </c>
      <c r="D18" s="38">
        <v>6.85</v>
      </c>
      <c r="E18" s="38">
        <v>0.33</v>
      </c>
      <c r="F18" s="38">
        <f t="shared" si="0"/>
        <v>7.18</v>
      </c>
    </row>
    <row r="19" spans="1:6">
      <c r="A19" s="13" t="s">
        <v>22</v>
      </c>
      <c r="B19" s="44" t="str">
        <f>'[1]калькуляция ин'!B25</f>
        <v>Пневмотонометрия</v>
      </c>
      <c r="C19" s="45" t="s">
        <v>18</v>
      </c>
      <c r="D19" s="38">
        <v>4.57</v>
      </c>
      <c r="E19" s="38">
        <v>0.2</v>
      </c>
      <c r="F19" s="38">
        <f t="shared" si="0"/>
        <v>4.7700000000000005</v>
      </c>
    </row>
    <row r="20" spans="1:6">
      <c r="A20" s="13" t="s">
        <v>23</v>
      </c>
      <c r="B20" s="44" t="str">
        <f>'[1]калькуляция ин'!B26</f>
        <v>Тонография</v>
      </c>
      <c r="C20" s="45" t="s">
        <v>18</v>
      </c>
      <c r="D20" s="38">
        <v>11.42</v>
      </c>
      <c r="E20" s="38">
        <v>0.4</v>
      </c>
      <c r="F20" s="38">
        <f t="shared" si="0"/>
        <v>11.82</v>
      </c>
    </row>
    <row r="21" spans="1:6">
      <c r="A21" s="13" t="s">
        <v>24</v>
      </c>
      <c r="B21" s="44" t="str">
        <f>'[1]калькуляция ин'!B27</f>
        <v>Авторефрактометрия</v>
      </c>
      <c r="C21" s="45" t="s">
        <v>18</v>
      </c>
      <c r="D21" s="38">
        <v>6.85</v>
      </c>
      <c r="E21" s="38">
        <v>0.04</v>
      </c>
      <c r="F21" s="38">
        <f t="shared" si="0"/>
        <v>6.89</v>
      </c>
    </row>
    <row r="22" spans="1:6">
      <c r="A22" s="13" t="s">
        <v>25</v>
      </c>
      <c r="B22" s="44" t="str">
        <f>'[1]калькуляция ин'!B28</f>
        <v>Авторефрактокератометрия</v>
      </c>
      <c r="C22" s="45" t="s">
        <v>18</v>
      </c>
      <c r="D22" s="38">
        <v>6.85</v>
      </c>
      <c r="E22" s="38">
        <v>0.04</v>
      </c>
      <c r="F22" s="38">
        <f t="shared" si="0"/>
        <v>6.89</v>
      </c>
    </row>
    <row r="23" spans="1:6">
      <c r="A23" s="13" t="s">
        <v>26</v>
      </c>
      <c r="B23" s="44" t="str">
        <f>'[1]калькуляция ин'!B29</f>
        <v>Рефрактометрия</v>
      </c>
      <c r="C23" s="45" t="s">
        <v>18</v>
      </c>
      <c r="D23" s="38">
        <v>6.85</v>
      </c>
      <c r="E23" s="38">
        <v>0.04</v>
      </c>
      <c r="F23" s="38">
        <f t="shared" si="0"/>
        <v>6.89</v>
      </c>
    </row>
    <row r="24" spans="1:6">
      <c r="A24" s="13" t="s">
        <v>27</v>
      </c>
      <c r="B24" s="44" t="str">
        <f>'[1]калькуляция ин'!B30</f>
        <v>Эхобиометрия</v>
      </c>
      <c r="C24" s="45" t="s">
        <v>18</v>
      </c>
      <c r="D24" s="38">
        <v>6.85</v>
      </c>
      <c r="E24" s="38">
        <v>0.25</v>
      </c>
      <c r="F24" s="38">
        <f t="shared" si="0"/>
        <v>7.1</v>
      </c>
    </row>
    <row r="25" spans="1:6">
      <c r="A25" s="13" t="s">
        <v>28</v>
      </c>
      <c r="B25" s="44" t="str">
        <f>'[1]калькуляция ин'!B31</f>
        <v>Эхоскопия "Б" методом</v>
      </c>
      <c r="C25" s="45" t="s">
        <v>18</v>
      </c>
      <c r="D25" s="38">
        <v>11.42</v>
      </c>
      <c r="E25" s="38">
        <v>0.25</v>
      </c>
      <c r="F25" s="38">
        <f t="shared" si="0"/>
        <v>11.67</v>
      </c>
    </row>
    <row r="26" spans="1:6">
      <c r="A26" s="13" t="s">
        <v>29</v>
      </c>
      <c r="B26" s="44" t="str">
        <f>'[1]калькуляция ин'!B32</f>
        <v>Гониоскопия</v>
      </c>
      <c r="C26" s="45" t="s">
        <v>18</v>
      </c>
      <c r="D26" s="38">
        <v>9.1300000000000008</v>
      </c>
      <c r="E26" s="38">
        <v>0.37</v>
      </c>
      <c r="F26" s="38">
        <f t="shared" si="0"/>
        <v>9.5</v>
      </c>
    </row>
    <row r="27" spans="1:6">
      <c r="A27" s="13" t="s">
        <v>30</v>
      </c>
      <c r="B27" s="44" t="str">
        <f>'[1]калькуляция ин'!B33</f>
        <v>Осмотр глазного дна с фундус-линзой</v>
      </c>
      <c r="C27" s="45" t="s">
        <v>18</v>
      </c>
      <c r="D27" s="38">
        <v>13.7</v>
      </c>
      <c r="E27" s="38">
        <v>0.37</v>
      </c>
      <c r="F27" s="38">
        <f t="shared" si="0"/>
        <v>14.069999999999999</v>
      </c>
    </row>
    <row r="28" spans="1:6">
      <c r="A28" s="13" t="s">
        <v>31</v>
      </c>
      <c r="B28" s="44" t="str">
        <f>'[1]калькуляция ин'!B34</f>
        <v>Офтальмоскопия (исследование глазного дна)</v>
      </c>
      <c r="C28" s="45" t="s">
        <v>18</v>
      </c>
      <c r="D28" s="38">
        <v>9.1300000000000008</v>
      </c>
      <c r="E28" s="38">
        <v>0.13</v>
      </c>
      <c r="F28" s="38">
        <f t="shared" si="0"/>
        <v>9.2600000000000016</v>
      </c>
    </row>
    <row r="29" spans="1:6">
      <c r="A29" s="13" t="s">
        <v>32</v>
      </c>
      <c r="B29" s="44" t="str">
        <f>'[1]калькуляция ин'!B35</f>
        <v>Биомикроскопия глазного дна</v>
      </c>
      <c r="C29" s="45" t="s">
        <v>18</v>
      </c>
      <c r="D29" s="38">
        <v>4.57</v>
      </c>
      <c r="E29" s="38">
        <v>0.13</v>
      </c>
      <c r="F29" s="38">
        <f t="shared" si="0"/>
        <v>4.7</v>
      </c>
    </row>
    <row r="30" spans="1:6">
      <c r="A30" s="13" t="s">
        <v>33</v>
      </c>
      <c r="B30" s="44" t="str">
        <f>'[1]калькуляция ин'!B36</f>
        <v>Кератометрия</v>
      </c>
      <c r="C30" s="45" t="s">
        <v>18</v>
      </c>
      <c r="D30" s="38">
        <v>6.85</v>
      </c>
      <c r="E30" s="38">
        <v>0.04</v>
      </c>
      <c r="F30" s="38">
        <f t="shared" si="0"/>
        <v>6.89</v>
      </c>
    </row>
    <row r="31" spans="1:6">
      <c r="A31" s="13" t="s">
        <v>34</v>
      </c>
      <c r="B31" s="44" t="str">
        <f>'[1]калькуляция ин'!B37</f>
        <v>Кератопахиметрия</v>
      </c>
      <c r="C31" s="45" t="s">
        <v>18</v>
      </c>
      <c r="D31" s="38">
        <v>6.85</v>
      </c>
      <c r="E31" s="38">
        <v>0.15</v>
      </c>
      <c r="F31" s="38">
        <f t="shared" si="0"/>
        <v>7</v>
      </c>
    </row>
    <row r="32" spans="1:6">
      <c r="A32" s="13" t="s">
        <v>35</v>
      </c>
      <c r="B32" s="44" t="str">
        <f>'[1]калькуляция ин'!B38</f>
        <v>Офтальмометрия</v>
      </c>
      <c r="C32" s="45" t="s">
        <v>18</v>
      </c>
      <c r="D32" s="38">
        <v>6.85</v>
      </c>
      <c r="E32" s="38">
        <v>0.04</v>
      </c>
      <c r="F32" s="38">
        <f t="shared" si="0"/>
        <v>6.89</v>
      </c>
    </row>
    <row r="33" spans="1:6">
      <c r="A33" s="13" t="s">
        <v>36</v>
      </c>
      <c r="B33" s="44" t="str">
        <f>'[1]калькуляция ин'!B39</f>
        <v>Определение критической частоты мельканий</v>
      </c>
      <c r="C33" s="45" t="s">
        <v>18</v>
      </c>
      <c r="D33" s="38">
        <v>4.57</v>
      </c>
      <c r="E33" s="38">
        <v>0.04</v>
      </c>
      <c r="F33" s="38">
        <f t="shared" si="0"/>
        <v>4.6100000000000003</v>
      </c>
    </row>
    <row r="34" spans="1:6">
      <c r="A34" s="13" t="s">
        <v>41</v>
      </c>
      <c r="B34" s="46" t="s">
        <v>42</v>
      </c>
      <c r="C34" s="47"/>
      <c r="D34" s="47"/>
      <c r="E34" s="47"/>
      <c r="F34" s="48"/>
    </row>
    <row r="35" spans="1:6">
      <c r="A35" s="24" t="s">
        <v>43</v>
      </c>
      <c r="B35" s="49" t="s">
        <v>44</v>
      </c>
      <c r="C35" s="45" t="s">
        <v>18</v>
      </c>
      <c r="D35" s="45">
        <v>11.42</v>
      </c>
      <c r="E35" s="50">
        <v>0.84</v>
      </c>
      <c r="F35" s="38">
        <f>D35+E35</f>
        <v>12.26</v>
      </c>
    </row>
    <row r="36" spans="1:6" s="16" customFormat="1">
      <c r="A36" s="24" t="s">
        <v>45</v>
      </c>
      <c r="B36" s="49" t="s">
        <v>46</v>
      </c>
      <c r="C36" s="45" t="s">
        <v>18</v>
      </c>
      <c r="D36" s="45">
        <v>9.1300000000000008</v>
      </c>
      <c r="E36" s="51">
        <v>1.18</v>
      </c>
      <c r="F36" s="38">
        <f>D36+E36</f>
        <v>10.31</v>
      </c>
    </row>
    <row r="37" spans="1:6">
      <c r="A37" s="24" t="s">
        <v>47</v>
      </c>
      <c r="B37" s="49" t="s">
        <v>48</v>
      </c>
      <c r="C37" s="45" t="s">
        <v>18</v>
      </c>
      <c r="D37" s="45">
        <v>9.1300000000000008</v>
      </c>
      <c r="E37" s="50">
        <v>0.69</v>
      </c>
      <c r="F37" s="38">
        <f>D37+E37</f>
        <v>9.82</v>
      </c>
    </row>
    <row r="38" spans="1:6">
      <c r="A38" s="30"/>
      <c r="B38" s="52" t="s">
        <v>49</v>
      </c>
      <c r="C38" s="45" t="s">
        <v>18</v>
      </c>
      <c r="D38" s="53">
        <v>27.71</v>
      </c>
      <c r="E38" s="54"/>
      <c r="F38" s="38">
        <f>D38+E38</f>
        <v>27.71</v>
      </c>
    </row>
    <row r="39" spans="1:6">
      <c r="B39" s="28"/>
      <c r="C39" s="28"/>
      <c r="D39" s="17"/>
      <c r="E39" s="28"/>
      <c r="F39" s="28"/>
    </row>
    <row r="40" spans="1:6" s="18" customFormat="1" ht="15">
      <c r="B40" s="31"/>
      <c r="C40" s="31"/>
      <c r="D40" s="31"/>
      <c r="E40" s="31"/>
    </row>
    <row r="41" spans="1:6" s="18" customFormat="1" ht="15">
      <c r="B41" s="19"/>
      <c r="C41" s="19"/>
      <c r="D41" s="20"/>
      <c r="E41" s="19"/>
      <c r="F41" s="21"/>
    </row>
    <row r="42" spans="1:6">
      <c r="B42" s="22" t="s">
        <v>37</v>
      </c>
      <c r="D42" s="23"/>
      <c r="E42" s="22" t="s">
        <v>38</v>
      </c>
    </row>
    <row r="43" spans="1:6">
      <c r="D43" s="23"/>
    </row>
    <row r="44" spans="1:6">
      <c r="D44" s="23"/>
    </row>
    <row r="45" spans="1:6">
      <c r="D45" s="23"/>
    </row>
    <row r="46" spans="1:6">
      <c r="D46" s="23"/>
    </row>
  </sheetData>
  <mergeCells count="7">
    <mergeCell ref="B40:E40"/>
    <mergeCell ref="A5:F5"/>
    <mergeCell ref="A6:F6"/>
    <mergeCell ref="A7:F7"/>
    <mergeCell ref="B11:F11"/>
    <mergeCell ref="B14:F14"/>
    <mergeCell ref="B34:F34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F23"/>
  <sheetViews>
    <sheetView workbookViewId="0">
      <selection activeCell="A5" sqref="A5:F5"/>
    </sheetView>
  </sheetViews>
  <sheetFormatPr defaultRowHeight="12.75"/>
  <cols>
    <col min="1" max="1" width="4.85546875" style="2" customWidth="1"/>
    <col min="2" max="2" width="43.85546875" style="2" customWidth="1"/>
    <col min="3" max="3" width="13" style="2" customWidth="1"/>
    <col min="4" max="4" width="8.28515625" style="2" customWidth="1"/>
    <col min="5" max="5" width="15.85546875" style="2" customWidth="1"/>
    <col min="6" max="6" width="16.140625" style="2" customWidth="1"/>
    <col min="7" max="256" width="9.140625" style="2"/>
    <col min="257" max="257" width="4.85546875" style="2" customWidth="1"/>
    <col min="258" max="258" width="43.85546875" style="2" customWidth="1"/>
    <col min="259" max="259" width="13" style="2" customWidth="1"/>
    <col min="260" max="260" width="8.28515625" style="2" customWidth="1"/>
    <col min="261" max="261" width="15.85546875" style="2" customWidth="1"/>
    <col min="262" max="262" width="16.140625" style="2" customWidth="1"/>
    <col min="263" max="512" width="9.140625" style="2"/>
    <col min="513" max="513" width="4.85546875" style="2" customWidth="1"/>
    <col min="514" max="514" width="43.85546875" style="2" customWidth="1"/>
    <col min="515" max="515" width="13" style="2" customWidth="1"/>
    <col min="516" max="516" width="8.28515625" style="2" customWidth="1"/>
    <col min="517" max="517" width="15.85546875" style="2" customWidth="1"/>
    <col min="518" max="518" width="16.140625" style="2" customWidth="1"/>
    <col min="519" max="768" width="9.140625" style="2"/>
    <col min="769" max="769" width="4.85546875" style="2" customWidth="1"/>
    <col min="770" max="770" width="43.85546875" style="2" customWidth="1"/>
    <col min="771" max="771" width="13" style="2" customWidth="1"/>
    <col min="772" max="772" width="8.28515625" style="2" customWidth="1"/>
    <col min="773" max="773" width="15.85546875" style="2" customWidth="1"/>
    <col min="774" max="774" width="16.140625" style="2" customWidth="1"/>
    <col min="775" max="1024" width="9.140625" style="2"/>
    <col min="1025" max="1025" width="4.85546875" style="2" customWidth="1"/>
    <col min="1026" max="1026" width="43.85546875" style="2" customWidth="1"/>
    <col min="1027" max="1027" width="13" style="2" customWidth="1"/>
    <col min="1028" max="1028" width="8.28515625" style="2" customWidth="1"/>
    <col min="1029" max="1029" width="15.85546875" style="2" customWidth="1"/>
    <col min="1030" max="1030" width="16.140625" style="2" customWidth="1"/>
    <col min="1031" max="1280" width="9.140625" style="2"/>
    <col min="1281" max="1281" width="4.85546875" style="2" customWidth="1"/>
    <col min="1282" max="1282" width="43.85546875" style="2" customWidth="1"/>
    <col min="1283" max="1283" width="13" style="2" customWidth="1"/>
    <col min="1284" max="1284" width="8.28515625" style="2" customWidth="1"/>
    <col min="1285" max="1285" width="15.85546875" style="2" customWidth="1"/>
    <col min="1286" max="1286" width="16.140625" style="2" customWidth="1"/>
    <col min="1287" max="1536" width="9.140625" style="2"/>
    <col min="1537" max="1537" width="4.85546875" style="2" customWidth="1"/>
    <col min="1538" max="1538" width="43.85546875" style="2" customWidth="1"/>
    <col min="1539" max="1539" width="13" style="2" customWidth="1"/>
    <col min="1540" max="1540" width="8.28515625" style="2" customWidth="1"/>
    <col min="1541" max="1541" width="15.85546875" style="2" customWidth="1"/>
    <col min="1542" max="1542" width="16.140625" style="2" customWidth="1"/>
    <col min="1543" max="1792" width="9.140625" style="2"/>
    <col min="1793" max="1793" width="4.85546875" style="2" customWidth="1"/>
    <col min="1794" max="1794" width="43.85546875" style="2" customWidth="1"/>
    <col min="1795" max="1795" width="13" style="2" customWidth="1"/>
    <col min="1796" max="1796" width="8.28515625" style="2" customWidth="1"/>
    <col min="1797" max="1797" width="15.85546875" style="2" customWidth="1"/>
    <col min="1798" max="1798" width="16.140625" style="2" customWidth="1"/>
    <col min="1799" max="2048" width="9.140625" style="2"/>
    <col min="2049" max="2049" width="4.85546875" style="2" customWidth="1"/>
    <col min="2050" max="2050" width="43.85546875" style="2" customWidth="1"/>
    <col min="2051" max="2051" width="13" style="2" customWidth="1"/>
    <col min="2052" max="2052" width="8.28515625" style="2" customWidth="1"/>
    <col min="2053" max="2053" width="15.85546875" style="2" customWidth="1"/>
    <col min="2054" max="2054" width="16.140625" style="2" customWidth="1"/>
    <col min="2055" max="2304" width="9.140625" style="2"/>
    <col min="2305" max="2305" width="4.85546875" style="2" customWidth="1"/>
    <col min="2306" max="2306" width="43.85546875" style="2" customWidth="1"/>
    <col min="2307" max="2307" width="13" style="2" customWidth="1"/>
    <col min="2308" max="2308" width="8.28515625" style="2" customWidth="1"/>
    <col min="2309" max="2309" width="15.85546875" style="2" customWidth="1"/>
    <col min="2310" max="2310" width="16.140625" style="2" customWidth="1"/>
    <col min="2311" max="2560" width="9.140625" style="2"/>
    <col min="2561" max="2561" width="4.85546875" style="2" customWidth="1"/>
    <col min="2562" max="2562" width="43.85546875" style="2" customWidth="1"/>
    <col min="2563" max="2563" width="13" style="2" customWidth="1"/>
    <col min="2564" max="2564" width="8.28515625" style="2" customWidth="1"/>
    <col min="2565" max="2565" width="15.85546875" style="2" customWidth="1"/>
    <col min="2566" max="2566" width="16.140625" style="2" customWidth="1"/>
    <col min="2567" max="2816" width="9.140625" style="2"/>
    <col min="2817" max="2817" width="4.85546875" style="2" customWidth="1"/>
    <col min="2818" max="2818" width="43.85546875" style="2" customWidth="1"/>
    <col min="2819" max="2819" width="13" style="2" customWidth="1"/>
    <col min="2820" max="2820" width="8.28515625" style="2" customWidth="1"/>
    <col min="2821" max="2821" width="15.85546875" style="2" customWidth="1"/>
    <col min="2822" max="2822" width="16.140625" style="2" customWidth="1"/>
    <col min="2823" max="3072" width="9.140625" style="2"/>
    <col min="3073" max="3073" width="4.85546875" style="2" customWidth="1"/>
    <col min="3074" max="3074" width="43.85546875" style="2" customWidth="1"/>
    <col min="3075" max="3075" width="13" style="2" customWidth="1"/>
    <col min="3076" max="3076" width="8.28515625" style="2" customWidth="1"/>
    <col min="3077" max="3077" width="15.85546875" style="2" customWidth="1"/>
    <col min="3078" max="3078" width="16.140625" style="2" customWidth="1"/>
    <col min="3079" max="3328" width="9.140625" style="2"/>
    <col min="3329" max="3329" width="4.85546875" style="2" customWidth="1"/>
    <col min="3330" max="3330" width="43.85546875" style="2" customWidth="1"/>
    <col min="3331" max="3331" width="13" style="2" customWidth="1"/>
    <col min="3332" max="3332" width="8.28515625" style="2" customWidth="1"/>
    <col min="3333" max="3333" width="15.85546875" style="2" customWidth="1"/>
    <col min="3334" max="3334" width="16.140625" style="2" customWidth="1"/>
    <col min="3335" max="3584" width="9.140625" style="2"/>
    <col min="3585" max="3585" width="4.85546875" style="2" customWidth="1"/>
    <col min="3586" max="3586" width="43.85546875" style="2" customWidth="1"/>
    <col min="3587" max="3587" width="13" style="2" customWidth="1"/>
    <col min="3588" max="3588" width="8.28515625" style="2" customWidth="1"/>
    <col min="3589" max="3589" width="15.85546875" style="2" customWidth="1"/>
    <col min="3590" max="3590" width="16.140625" style="2" customWidth="1"/>
    <col min="3591" max="3840" width="9.140625" style="2"/>
    <col min="3841" max="3841" width="4.85546875" style="2" customWidth="1"/>
    <col min="3842" max="3842" width="43.85546875" style="2" customWidth="1"/>
    <col min="3843" max="3843" width="13" style="2" customWidth="1"/>
    <col min="3844" max="3844" width="8.28515625" style="2" customWidth="1"/>
    <col min="3845" max="3845" width="15.85546875" style="2" customWidth="1"/>
    <col min="3846" max="3846" width="16.140625" style="2" customWidth="1"/>
    <col min="3847" max="4096" width="9.140625" style="2"/>
    <col min="4097" max="4097" width="4.85546875" style="2" customWidth="1"/>
    <col min="4098" max="4098" width="43.85546875" style="2" customWidth="1"/>
    <col min="4099" max="4099" width="13" style="2" customWidth="1"/>
    <col min="4100" max="4100" width="8.28515625" style="2" customWidth="1"/>
    <col min="4101" max="4101" width="15.85546875" style="2" customWidth="1"/>
    <col min="4102" max="4102" width="16.140625" style="2" customWidth="1"/>
    <col min="4103" max="4352" width="9.140625" style="2"/>
    <col min="4353" max="4353" width="4.85546875" style="2" customWidth="1"/>
    <col min="4354" max="4354" width="43.85546875" style="2" customWidth="1"/>
    <col min="4355" max="4355" width="13" style="2" customWidth="1"/>
    <col min="4356" max="4356" width="8.28515625" style="2" customWidth="1"/>
    <col min="4357" max="4357" width="15.85546875" style="2" customWidth="1"/>
    <col min="4358" max="4358" width="16.140625" style="2" customWidth="1"/>
    <col min="4359" max="4608" width="9.140625" style="2"/>
    <col min="4609" max="4609" width="4.85546875" style="2" customWidth="1"/>
    <col min="4610" max="4610" width="43.85546875" style="2" customWidth="1"/>
    <col min="4611" max="4611" width="13" style="2" customWidth="1"/>
    <col min="4612" max="4612" width="8.28515625" style="2" customWidth="1"/>
    <col min="4613" max="4613" width="15.85546875" style="2" customWidth="1"/>
    <col min="4614" max="4614" width="16.140625" style="2" customWidth="1"/>
    <col min="4615" max="4864" width="9.140625" style="2"/>
    <col min="4865" max="4865" width="4.85546875" style="2" customWidth="1"/>
    <col min="4866" max="4866" width="43.85546875" style="2" customWidth="1"/>
    <col min="4867" max="4867" width="13" style="2" customWidth="1"/>
    <col min="4868" max="4868" width="8.28515625" style="2" customWidth="1"/>
    <col min="4869" max="4869" width="15.85546875" style="2" customWidth="1"/>
    <col min="4870" max="4870" width="16.140625" style="2" customWidth="1"/>
    <col min="4871" max="5120" width="9.140625" style="2"/>
    <col min="5121" max="5121" width="4.85546875" style="2" customWidth="1"/>
    <col min="5122" max="5122" width="43.85546875" style="2" customWidth="1"/>
    <col min="5123" max="5123" width="13" style="2" customWidth="1"/>
    <col min="5124" max="5124" width="8.28515625" style="2" customWidth="1"/>
    <col min="5125" max="5125" width="15.85546875" style="2" customWidth="1"/>
    <col min="5126" max="5126" width="16.140625" style="2" customWidth="1"/>
    <col min="5127" max="5376" width="9.140625" style="2"/>
    <col min="5377" max="5377" width="4.85546875" style="2" customWidth="1"/>
    <col min="5378" max="5378" width="43.85546875" style="2" customWidth="1"/>
    <col min="5379" max="5379" width="13" style="2" customWidth="1"/>
    <col min="5380" max="5380" width="8.28515625" style="2" customWidth="1"/>
    <col min="5381" max="5381" width="15.85546875" style="2" customWidth="1"/>
    <col min="5382" max="5382" width="16.140625" style="2" customWidth="1"/>
    <col min="5383" max="5632" width="9.140625" style="2"/>
    <col min="5633" max="5633" width="4.85546875" style="2" customWidth="1"/>
    <col min="5634" max="5634" width="43.85546875" style="2" customWidth="1"/>
    <col min="5635" max="5635" width="13" style="2" customWidth="1"/>
    <col min="5636" max="5636" width="8.28515625" style="2" customWidth="1"/>
    <col min="5637" max="5637" width="15.85546875" style="2" customWidth="1"/>
    <col min="5638" max="5638" width="16.140625" style="2" customWidth="1"/>
    <col min="5639" max="5888" width="9.140625" style="2"/>
    <col min="5889" max="5889" width="4.85546875" style="2" customWidth="1"/>
    <col min="5890" max="5890" width="43.85546875" style="2" customWidth="1"/>
    <col min="5891" max="5891" width="13" style="2" customWidth="1"/>
    <col min="5892" max="5892" width="8.28515625" style="2" customWidth="1"/>
    <col min="5893" max="5893" width="15.85546875" style="2" customWidth="1"/>
    <col min="5894" max="5894" width="16.140625" style="2" customWidth="1"/>
    <col min="5895" max="6144" width="9.140625" style="2"/>
    <col min="6145" max="6145" width="4.85546875" style="2" customWidth="1"/>
    <col min="6146" max="6146" width="43.85546875" style="2" customWidth="1"/>
    <col min="6147" max="6147" width="13" style="2" customWidth="1"/>
    <col min="6148" max="6148" width="8.28515625" style="2" customWidth="1"/>
    <col min="6149" max="6149" width="15.85546875" style="2" customWidth="1"/>
    <col min="6150" max="6150" width="16.140625" style="2" customWidth="1"/>
    <col min="6151" max="6400" width="9.140625" style="2"/>
    <col min="6401" max="6401" width="4.85546875" style="2" customWidth="1"/>
    <col min="6402" max="6402" width="43.85546875" style="2" customWidth="1"/>
    <col min="6403" max="6403" width="13" style="2" customWidth="1"/>
    <col min="6404" max="6404" width="8.28515625" style="2" customWidth="1"/>
    <col min="6405" max="6405" width="15.85546875" style="2" customWidth="1"/>
    <col min="6406" max="6406" width="16.140625" style="2" customWidth="1"/>
    <col min="6407" max="6656" width="9.140625" style="2"/>
    <col min="6657" max="6657" width="4.85546875" style="2" customWidth="1"/>
    <col min="6658" max="6658" width="43.85546875" style="2" customWidth="1"/>
    <col min="6659" max="6659" width="13" style="2" customWidth="1"/>
    <col min="6660" max="6660" width="8.28515625" style="2" customWidth="1"/>
    <col min="6661" max="6661" width="15.85546875" style="2" customWidth="1"/>
    <col min="6662" max="6662" width="16.140625" style="2" customWidth="1"/>
    <col min="6663" max="6912" width="9.140625" style="2"/>
    <col min="6913" max="6913" width="4.85546875" style="2" customWidth="1"/>
    <col min="6914" max="6914" width="43.85546875" style="2" customWidth="1"/>
    <col min="6915" max="6915" width="13" style="2" customWidth="1"/>
    <col min="6916" max="6916" width="8.28515625" style="2" customWidth="1"/>
    <col min="6917" max="6917" width="15.85546875" style="2" customWidth="1"/>
    <col min="6918" max="6918" width="16.140625" style="2" customWidth="1"/>
    <col min="6919" max="7168" width="9.140625" style="2"/>
    <col min="7169" max="7169" width="4.85546875" style="2" customWidth="1"/>
    <col min="7170" max="7170" width="43.85546875" style="2" customWidth="1"/>
    <col min="7171" max="7171" width="13" style="2" customWidth="1"/>
    <col min="7172" max="7172" width="8.28515625" style="2" customWidth="1"/>
    <col min="7173" max="7173" width="15.85546875" style="2" customWidth="1"/>
    <col min="7174" max="7174" width="16.140625" style="2" customWidth="1"/>
    <col min="7175" max="7424" width="9.140625" style="2"/>
    <col min="7425" max="7425" width="4.85546875" style="2" customWidth="1"/>
    <col min="7426" max="7426" width="43.85546875" style="2" customWidth="1"/>
    <col min="7427" max="7427" width="13" style="2" customWidth="1"/>
    <col min="7428" max="7428" width="8.28515625" style="2" customWidth="1"/>
    <col min="7429" max="7429" width="15.85546875" style="2" customWidth="1"/>
    <col min="7430" max="7430" width="16.140625" style="2" customWidth="1"/>
    <col min="7431" max="7680" width="9.140625" style="2"/>
    <col min="7681" max="7681" width="4.85546875" style="2" customWidth="1"/>
    <col min="7682" max="7682" width="43.85546875" style="2" customWidth="1"/>
    <col min="7683" max="7683" width="13" style="2" customWidth="1"/>
    <col min="7684" max="7684" width="8.28515625" style="2" customWidth="1"/>
    <col min="7685" max="7685" width="15.85546875" style="2" customWidth="1"/>
    <col min="7686" max="7686" width="16.140625" style="2" customWidth="1"/>
    <col min="7687" max="7936" width="9.140625" style="2"/>
    <col min="7937" max="7937" width="4.85546875" style="2" customWidth="1"/>
    <col min="7938" max="7938" width="43.85546875" style="2" customWidth="1"/>
    <col min="7939" max="7939" width="13" style="2" customWidth="1"/>
    <col min="7940" max="7940" width="8.28515625" style="2" customWidth="1"/>
    <col min="7941" max="7941" width="15.85546875" style="2" customWidth="1"/>
    <col min="7942" max="7942" width="16.140625" style="2" customWidth="1"/>
    <col min="7943" max="8192" width="9.140625" style="2"/>
    <col min="8193" max="8193" width="4.85546875" style="2" customWidth="1"/>
    <col min="8194" max="8194" width="43.85546875" style="2" customWidth="1"/>
    <col min="8195" max="8195" width="13" style="2" customWidth="1"/>
    <col min="8196" max="8196" width="8.28515625" style="2" customWidth="1"/>
    <col min="8197" max="8197" width="15.85546875" style="2" customWidth="1"/>
    <col min="8198" max="8198" width="16.140625" style="2" customWidth="1"/>
    <col min="8199" max="8448" width="9.140625" style="2"/>
    <col min="8449" max="8449" width="4.85546875" style="2" customWidth="1"/>
    <col min="8450" max="8450" width="43.85546875" style="2" customWidth="1"/>
    <col min="8451" max="8451" width="13" style="2" customWidth="1"/>
    <col min="8452" max="8452" width="8.28515625" style="2" customWidth="1"/>
    <col min="8453" max="8453" width="15.85546875" style="2" customWidth="1"/>
    <col min="8454" max="8454" width="16.140625" style="2" customWidth="1"/>
    <col min="8455" max="8704" width="9.140625" style="2"/>
    <col min="8705" max="8705" width="4.85546875" style="2" customWidth="1"/>
    <col min="8706" max="8706" width="43.85546875" style="2" customWidth="1"/>
    <col min="8707" max="8707" width="13" style="2" customWidth="1"/>
    <col min="8708" max="8708" width="8.28515625" style="2" customWidth="1"/>
    <col min="8709" max="8709" width="15.85546875" style="2" customWidth="1"/>
    <col min="8710" max="8710" width="16.140625" style="2" customWidth="1"/>
    <col min="8711" max="8960" width="9.140625" style="2"/>
    <col min="8961" max="8961" width="4.85546875" style="2" customWidth="1"/>
    <col min="8962" max="8962" width="43.85546875" style="2" customWidth="1"/>
    <col min="8963" max="8963" width="13" style="2" customWidth="1"/>
    <col min="8964" max="8964" width="8.28515625" style="2" customWidth="1"/>
    <col min="8965" max="8965" width="15.85546875" style="2" customWidth="1"/>
    <col min="8966" max="8966" width="16.140625" style="2" customWidth="1"/>
    <col min="8967" max="9216" width="9.140625" style="2"/>
    <col min="9217" max="9217" width="4.85546875" style="2" customWidth="1"/>
    <col min="9218" max="9218" width="43.85546875" style="2" customWidth="1"/>
    <col min="9219" max="9219" width="13" style="2" customWidth="1"/>
    <col min="9220" max="9220" width="8.28515625" style="2" customWidth="1"/>
    <col min="9221" max="9221" width="15.85546875" style="2" customWidth="1"/>
    <col min="9222" max="9222" width="16.140625" style="2" customWidth="1"/>
    <col min="9223" max="9472" width="9.140625" style="2"/>
    <col min="9473" max="9473" width="4.85546875" style="2" customWidth="1"/>
    <col min="9474" max="9474" width="43.85546875" style="2" customWidth="1"/>
    <col min="9475" max="9475" width="13" style="2" customWidth="1"/>
    <col min="9476" max="9476" width="8.28515625" style="2" customWidth="1"/>
    <col min="9477" max="9477" width="15.85546875" style="2" customWidth="1"/>
    <col min="9478" max="9478" width="16.140625" style="2" customWidth="1"/>
    <col min="9479" max="9728" width="9.140625" style="2"/>
    <col min="9729" max="9729" width="4.85546875" style="2" customWidth="1"/>
    <col min="9730" max="9730" width="43.85546875" style="2" customWidth="1"/>
    <col min="9731" max="9731" width="13" style="2" customWidth="1"/>
    <col min="9732" max="9732" width="8.28515625" style="2" customWidth="1"/>
    <col min="9733" max="9733" width="15.85546875" style="2" customWidth="1"/>
    <col min="9734" max="9734" width="16.140625" style="2" customWidth="1"/>
    <col min="9735" max="9984" width="9.140625" style="2"/>
    <col min="9985" max="9985" width="4.85546875" style="2" customWidth="1"/>
    <col min="9986" max="9986" width="43.85546875" style="2" customWidth="1"/>
    <col min="9987" max="9987" width="13" style="2" customWidth="1"/>
    <col min="9988" max="9988" width="8.28515625" style="2" customWidth="1"/>
    <col min="9989" max="9989" width="15.85546875" style="2" customWidth="1"/>
    <col min="9990" max="9990" width="16.140625" style="2" customWidth="1"/>
    <col min="9991" max="10240" width="9.140625" style="2"/>
    <col min="10241" max="10241" width="4.85546875" style="2" customWidth="1"/>
    <col min="10242" max="10242" width="43.85546875" style="2" customWidth="1"/>
    <col min="10243" max="10243" width="13" style="2" customWidth="1"/>
    <col min="10244" max="10244" width="8.28515625" style="2" customWidth="1"/>
    <col min="10245" max="10245" width="15.85546875" style="2" customWidth="1"/>
    <col min="10246" max="10246" width="16.140625" style="2" customWidth="1"/>
    <col min="10247" max="10496" width="9.140625" style="2"/>
    <col min="10497" max="10497" width="4.85546875" style="2" customWidth="1"/>
    <col min="10498" max="10498" width="43.85546875" style="2" customWidth="1"/>
    <col min="10499" max="10499" width="13" style="2" customWidth="1"/>
    <col min="10500" max="10500" width="8.28515625" style="2" customWidth="1"/>
    <col min="10501" max="10501" width="15.85546875" style="2" customWidth="1"/>
    <col min="10502" max="10502" width="16.140625" style="2" customWidth="1"/>
    <col min="10503" max="10752" width="9.140625" style="2"/>
    <col min="10753" max="10753" width="4.85546875" style="2" customWidth="1"/>
    <col min="10754" max="10754" width="43.85546875" style="2" customWidth="1"/>
    <col min="10755" max="10755" width="13" style="2" customWidth="1"/>
    <col min="10756" max="10756" width="8.28515625" style="2" customWidth="1"/>
    <col min="10757" max="10757" width="15.85546875" style="2" customWidth="1"/>
    <col min="10758" max="10758" width="16.140625" style="2" customWidth="1"/>
    <col min="10759" max="11008" width="9.140625" style="2"/>
    <col min="11009" max="11009" width="4.85546875" style="2" customWidth="1"/>
    <col min="11010" max="11010" width="43.85546875" style="2" customWidth="1"/>
    <col min="11011" max="11011" width="13" style="2" customWidth="1"/>
    <col min="11012" max="11012" width="8.28515625" style="2" customWidth="1"/>
    <col min="11013" max="11013" width="15.85546875" style="2" customWidth="1"/>
    <col min="11014" max="11014" width="16.140625" style="2" customWidth="1"/>
    <col min="11015" max="11264" width="9.140625" style="2"/>
    <col min="11265" max="11265" width="4.85546875" style="2" customWidth="1"/>
    <col min="11266" max="11266" width="43.85546875" style="2" customWidth="1"/>
    <col min="11267" max="11267" width="13" style="2" customWidth="1"/>
    <col min="11268" max="11268" width="8.28515625" style="2" customWidth="1"/>
    <col min="11269" max="11269" width="15.85546875" style="2" customWidth="1"/>
    <col min="11270" max="11270" width="16.140625" style="2" customWidth="1"/>
    <col min="11271" max="11520" width="9.140625" style="2"/>
    <col min="11521" max="11521" width="4.85546875" style="2" customWidth="1"/>
    <col min="11522" max="11522" width="43.85546875" style="2" customWidth="1"/>
    <col min="11523" max="11523" width="13" style="2" customWidth="1"/>
    <col min="11524" max="11524" width="8.28515625" style="2" customWidth="1"/>
    <col min="11525" max="11525" width="15.85546875" style="2" customWidth="1"/>
    <col min="11526" max="11526" width="16.140625" style="2" customWidth="1"/>
    <col min="11527" max="11776" width="9.140625" style="2"/>
    <col min="11777" max="11777" width="4.85546875" style="2" customWidth="1"/>
    <col min="11778" max="11778" width="43.85546875" style="2" customWidth="1"/>
    <col min="11779" max="11779" width="13" style="2" customWidth="1"/>
    <col min="11780" max="11780" width="8.28515625" style="2" customWidth="1"/>
    <col min="11781" max="11781" width="15.85546875" style="2" customWidth="1"/>
    <col min="11782" max="11782" width="16.140625" style="2" customWidth="1"/>
    <col min="11783" max="12032" width="9.140625" style="2"/>
    <col min="12033" max="12033" width="4.85546875" style="2" customWidth="1"/>
    <col min="12034" max="12034" width="43.85546875" style="2" customWidth="1"/>
    <col min="12035" max="12035" width="13" style="2" customWidth="1"/>
    <col min="12036" max="12036" width="8.28515625" style="2" customWidth="1"/>
    <col min="12037" max="12037" width="15.85546875" style="2" customWidth="1"/>
    <col min="12038" max="12038" width="16.140625" style="2" customWidth="1"/>
    <col min="12039" max="12288" width="9.140625" style="2"/>
    <col min="12289" max="12289" width="4.85546875" style="2" customWidth="1"/>
    <col min="12290" max="12290" width="43.85546875" style="2" customWidth="1"/>
    <col min="12291" max="12291" width="13" style="2" customWidth="1"/>
    <col min="12292" max="12292" width="8.28515625" style="2" customWidth="1"/>
    <col min="12293" max="12293" width="15.85546875" style="2" customWidth="1"/>
    <col min="12294" max="12294" width="16.140625" style="2" customWidth="1"/>
    <col min="12295" max="12544" width="9.140625" style="2"/>
    <col min="12545" max="12545" width="4.85546875" style="2" customWidth="1"/>
    <col min="12546" max="12546" width="43.85546875" style="2" customWidth="1"/>
    <col min="12547" max="12547" width="13" style="2" customWidth="1"/>
    <col min="12548" max="12548" width="8.28515625" style="2" customWidth="1"/>
    <col min="12549" max="12549" width="15.85546875" style="2" customWidth="1"/>
    <col min="12550" max="12550" width="16.140625" style="2" customWidth="1"/>
    <col min="12551" max="12800" width="9.140625" style="2"/>
    <col min="12801" max="12801" width="4.85546875" style="2" customWidth="1"/>
    <col min="12802" max="12802" width="43.85546875" style="2" customWidth="1"/>
    <col min="12803" max="12803" width="13" style="2" customWidth="1"/>
    <col min="12804" max="12804" width="8.28515625" style="2" customWidth="1"/>
    <col min="12805" max="12805" width="15.85546875" style="2" customWidth="1"/>
    <col min="12806" max="12806" width="16.140625" style="2" customWidth="1"/>
    <col min="12807" max="13056" width="9.140625" style="2"/>
    <col min="13057" max="13057" width="4.85546875" style="2" customWidth="1"/>
    <col min="13058" max="13058" width="43.85546875" style="2" customWidth="1"/>
    <col min="13059" max="13059" width="13" style="2" customWidth="1"/>
    <col min="13060" max="13060" width="8.28515625" style="2" customWidth="1"/>
    <col min="13061" max="13061" width="15.85546875" style="2" customWidth="1"/>
    <col min="13062" max="13062" width="16.140625" style="2" customWidth="1"/>
    <col min="13063" max="13312" width="9.140625" style="2"/>
    <col min="13313" max="13313" width="4.85546875" style="2" customWidth="1"/>
    <col min="13314" max="13314" width="43.85546875" style="2" customWidth="1"/>
    <col min="13315" max="13315" width="13" style="2" customWidth="1"/>
    <col min="13316" max="13316" width="8.28515625" style="2" customWidth="1"/>
    <col min="13317" max="13317" width="15.85546875" style="2" customWidth="1"/>
    <col min="13318" max="13318" width="16.140625" style="2" customWidth="1"/>
    <col min="13319" max="13568" width="9.140625" style="2"/>
    <col min="13569" max="13569" width="4.85546875" style="2" customWidth="1"/>
    <col min="13570" max="13570" width="43.85546875" style="2" customWidth="1"/>
    <col min="13571" max="13571" width="13" style="2" customWidth="1"/>
    <col min="13572" max="13572" width="8.28515625" style="2" customWidth="1"/>
    <col min="13573" max="13573" width="15.85546875" style="2" customWidth="1"/>
    <col min="13574" max="13574" width="16.140625" style="2" customWidth="1"/>
    <col min="13575" max="13824" width="9.140625" style="2"/>
    <col min="13825" max="13825" width="4.85546875" style="2" customWidth="1"/>
    <col min="13826" max="13826" width="43.85546875" style="2" customWidth="1"/>
    <col min="13827" max="13827" width="13" style="2" customWidth="1"/>
    <col min="13828" max="13828" width="8.28515625" style="2" customWidth="1"/>
    <col min="13829" max="13829" width="15.85546875" style="2" customWidth="1"/>
    <col min="13830" max="13830" width="16.140625" style="2" customWidth="1"/>
    <col min="13831" max="14080" width="9.140625" style="2"/>
    <col min="14081" max="14081" width="4.85546875" style="2" customWidth="1"/>
    <col min="14082" max="14082" width="43.85546875" style="2" customWidth="1"/>
    <col min="14083" max="14083" width="13" style="2" customWidth="1"/>
    <col min="14084" max="14084" width="8.28515625" style="2" customWidth="1"/>
    <col min="14085" max="14085" width="15.85546875" style="2" customWidth="1"/>
    <col min="14086" max="14086" width="16.140625" style="2" customWidth="1"/>
    <col min="14087" max="14336" width="9.140625" style="2"/>
    <col min="14337" max="14337" width="4.85546875" style="2" customWidth="1"/>
    <col min="14338" max="14338" width="43.85546875" style="2" customWidth="1"/>
    <col min="14339" max="14339" width="13" style="2" customWidth="1"/>
    <col min="14340" max="14340" width="8.28515625" style="2" customWidth="1"/>
    <col min="14341" max="14341" width="15.85546875" style="2" customWidth="1"/>
    <col min="14342" max="14342" width="16.140625" style="2" customWidth="1"/>
    <col min="14343" max="14592" width="9.140625" style="2"/>
    <col min="14593" max="14593" width="4.85546875" style="2" customWidth="1"/>
    <col min="14594" max="14594" width="43.85546875" style="2" customWidth="1"/>
    <col min="14595" max="14595" width="13" style="2" customWidth="1"/>
    <col min="14596" max="14596" width="8.28515625" style="2" customWidth="1"/>
    <col min="14597" max="14597" width="15.85546875" style="2" customWidth="1"/>
    <col min="14598" max="14598" width="16.140625" style="2" customWidth="1"/>
    <col min="14599" max="14848" width="9.140625" style="2"/>
    <col min="14849" max="14849" width="4.85546875" style="2" customWidth="1"/>
    <col min="14850" max="14850" width="43.85546875" style="2" customWidth="1"/>
    <col min="14851" max="14851" width="13" style="2" customWidth="1"/>
    <col min="14852" max="14852" width="8.28515625" style="2" customWidth="1"/>
    <col min="14853" max="14853" width="15.85546875" style="2" customWidth="1"/>
    <col min="14854" max="14854" width="16.140625" style="2" customWidth="1"/>
    <col min="14855" max="15104" width="9.140625" style="2"/>
    <col min="15105" max="15105" width="4.85546875" style="2" customWidth="1"/>
    <col min="15106" max="15106" width="43.85546875" style="2" customWidth="1"/>
    <col min="15107" max="15107" width="13" style="2" customWidth="1"/>
    <col min="15108" max="15108" width="8.28515625" style="2" customWidth="1"/>
    <col min="15109" max="15109" width="15.85546875" style="2" customWidth="1"/>
    <col min="15110" max="15110" width="16.140625" style="2" customWidth="1"/>
    <col min="15111" max="15360" width="9.140625" style="2"/>
    <col min="15361" max="15361" width="4.85546875" style="2" customWidth="1"/>
    <col min="15362" max="15362" width="43.85546875" style="2" customWidth="1"/>
    <col min="15363" max="15363" width="13" style="2" customWidth="1"/>
    <col min="15364" max="15364" width="8.28515625" style="2" customWidth="1"/>
    <col min="15365" max="15365" width="15.85546875" style="2" customWidth="1"/>
    <col min="15366" max="15366" width="16.140625" style="2" customWidth="1"/>
    <col min="15367" max="15616" width="9.140625" style="2"/>
    <col min="15617" max="15617" width="4.85546875" style="2" customWidth="1"/>
    <col min="15618" max="15618" width="43.85546875" style="2" customWidth="1"/>
    <col min="15619" max="15619" width="13" style="2" customWidth="1"/>
    <col min="15620" max="15620" width="8.28515625" style="2" customWidth="1"/>
    <col min="15621" max="15621" width="15.85546875" style="2" customWidth="1"/>
    <col min="15622" max="15622" width="16.140625" style="2" customWidth="1"/>
    <col min="15623" max="15872" width="9.140625" style="2"/>
    <col min="15873" max="15873" width="4.85546875" style="2" customWidth="1"/>
    <col min="15874" max="15874" width="43.85546875" style="2" customWidth="1"/>
    <col min="15875" max="15875" width="13" style="2" customWidth="1"/>
    <col min="15876" max="15876" width="8.28515625" style="2" customWidth="1"/>
    <col min="15877" max="15877" width="15.85546875" style="2" customWidth="1"/>
    <col min="15878" max="15878" width="16.140625" style="2" customWidth="1"/>
    <col min="15879" max="16128" width="9.140625" style="2"/>
    <col min="16129" max="16129" width="4.85546875" style="2" customWidth="1"/>
    <col min="16130" max="16130" width="43.85546875" style="2" customWidth="1"/>
    <col min="16131" max="16131" width="13" style="2" customWidth="1"/>
    <col min="16132" max="16132" width="8.28515625" style="2" customWidth="1"/>
    <col min="16133" max="16133" width="15.85546875" style="2" customWidth="1"/>
    <col min="16134" max="16134" width="16.140625" style="2" customWidth="1"/>
    <col min="16135" max="16384" width="9.140625" style="2"/>
  </cols>
  <sheetData>
    <row r="1" spans="1:6">
      <c r="A1" s="1"/>
      <c r="B1" s="1"/>
      <c r="D1" s="2" t="s">
        <v>0</v>
      </c>
    </row>
    <row r="2" spans="1:6">
      <c r="A2" s="1"/>
      <c r="B2" s="1"/>
      <c r="D2" s="2" t="s">
        <v>1</v>
      </c>
    </row>
    <row r="3" spans="1:6">
      <c r="A3" s="1"/>
      <c r="B3" s="1"/>
      <c r="D3" s="2" t="s">
        <v>2</v>
      </c>
    </row>
    <row r="4" spans="1:6">
      <c r="A4" s="1"/>
      <c r="B4" s="1"/>
      <c r="D4" s="3" t="s">
        <v>50</v>
      </c>
      <c r="E4" s="4"/>
    </row>
    <row r="5" spans="1:6">
      <c r="A5" s="32" t="s">
        <v>3</v>
      </c>
      <c r="B5" s="32"/>
      <c r="C5" s="32"/>
      <c r="D5" s="32"/>
      <c r="E5" s="32"/>
      <c r="F5" s="32"/>
    </row>
    <row r="6" spans="1:6" ht="13.5" customHeight="1">
      <c r="A6" s="33" t="s">
        <v>39</v>
      </c>
      <c r="B6" s="33"/>
      <c r="C6" s="33"/>
      <c r="D6" s="33"/>
      <c r="E6" s="33"/>
      <c r="F6" s="33"/>
    </row>
    <row r="7" spans="1:6" ht="27.75" customHeight="1">
      <c r="A7" s="32" t="s">
        <v>40</v>
      </c>
      <c r="B7" s="32"/>
      <c r="C7" s="32"/>
      <c r="D7" s="32"/>
      <c r="E7" s="32"/>
      <c r="F7" s="32"/>
    </row>
    <row r="8" spans="1:6" ht="24.75" customHeight="1">
      <c r="A8" s="26"/>
      <c r="B8" s="26"/>
      <c r="C8" s="26"/>
      <c r="D8" s="26"/>
      <c r="E8" s="26"/>
      <c r="F8" s="26"/>
    </row>
    <row r="9" spans="1:6" s="6" customFormat="1" ht="64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</row>
    <row r="10" spans="1:6" s="9" customFormat="1" ht="13.5" customHeight="1">
      <c r="A10" s="7">
        <v>1</v>
      </c>
      <c r="B10" s="7">
        <v>2</v>
      </c>
      <c r="C10" s="7">
        <v>3</v>
      </c>
      <c r="D10" s="8">
        <v>4</v>
      </c>
      <c r="E10" s="7">
        <v>5</v>
      </c>
      <c r="F10" s="7">
        <v>6</v>
      </c>
    </row>
    <row r="11" spans="1:6" s="12" customFormat="1">
      <c r="A11" s="10">
        <v>3</v>
      </c>
      <c r="B11" s="34" t="s">
        <v>16</v>
      </c>
      <c r="C11" s="35"/>
      <c r="D11" s="35"/>
      <c r="E11" s="35"/>
      <c r="F11" s="36"/>
    </row>
    <row r="12" spans="1:6" ht="14.25" customHeight="1">
      <c r="A12" s="14" t="str">
        <f>'[2]калькуляция рб'!A18</f>
        <v>3.22</v>
      </c>
      <c r="B12" s="14" t="str">
        <f>'[2]калькуляция рб'!B18</f>
        <v>Электроретинография</v>
      </c>
      <c r="C12" s="15" t="s">
        <v>18</v>
      </c>
      <c r="D12" s="38">
        <v>47.14</v>
      </c>
      <c r="E12" s="38">
        <v>0.79</v>
      </c>
      <c r="F12" s="38">
        <f>D12+E12</f>
        <v>47.93</v>
      </c>
    </row>
    <row r="13" spans="1:6">
      <c r="A13" s="14" t="str">
        <f>'[2]калькуляция рб'!A19</f>
        <v>3.28</v>
      </c>
      <c r="B13" s="14" t="str">
        <f>'[2]калькуляция рб'!B19</f>
        <v>Оптическая сканирующая томография сетчатки</v>
      </c>
      <c r="C13" s="15" t="s">
        <v>18</v>
      </c>
      <c r="D13" s="38">
        <v>43.34</v>
      </c>
      <c r="E13" s="38">
        <v>0.97</v>
      </c>
      <c r="F13" s="38">
        <f t="shared" ref="F13:F14" si="0">D13+E13</f>
        <v>44.31</v>
      </c>
    </row>
    <row r="14" spans="1:6" ht="25.5">
      <c r="A14" s="14" t="str">
        <f>'[2]калькуляция рб'!A20</f>
        <v>3.30</v>
      </c>
      <c r="B14" s="27" t="str">
        <f>'[2]калькуляция рб'!B20</f>
        <v>Оптическая когерентная томография переднего отдела глазного яблока</v>
      </c>
      <c r="C14" s="15" t="s">
        <v>18</v>
      </c>
      <c r="D14" s="38">
        <v>38.520000000000003</v>
      </c>
      <c r="E14" s="38">
        <v>1.18</v>
      </c>
      <c r="F14" s="38">
        <f t="shared" si="0"/>
        <v>39.700000000000003</v>
      </c>
    </row>
    <row r="15" spans="1:6">
      <c r="B15" s="37"/>
      <c r="C15" s="37"/>
      <c r="D15" s="37"/>
      <c r="E15" s="37"/>
      <c r="F15" s="37"/>
    </row>
    <row r="16" spans="1:6">
      <c r="B16" s="25"/>
      <c r="C16" s="25"/>
      <c r="D16" s="17"/>
      <c r="E16" s="25"/>
      <c r="F16" s="25"/>
    </row>
    <row r="17" spans="2:6" s="18" customFormat="1" ht="15">
      <c r="B17" s="31"/>
      <c r="C17" s="31"/>
      <c r="D17" s="31"/>
      <c r="E17" s="31"/>
    </row>
    <row r="18" spans="2:6" s="18" customFormat="1" ht="15">
      <c r="B18" s="19"/>
      <c r="C18" s="19"/>
      <c r="D18" s="20"/>
      <c r="E18" s="19"/>
      <c r="F18" s="21"/>
    </row>
    <row r="19" spans="2:6">
      <c r="B19" s="22" t="s">
        <v>37</v>
      </c>
      <c r="D19" s="23"/>
      <c r="E19" s="22" t="s">
        <v>38</v>
      </c>
    </row>
    <row r="20" spans="2:6">
      <c r="D20" s="23"/>
    </row>
    <row r="21" spans="2:6">
      <c r="D21" s="23"/>
    </row>
    <row r="22" spans="2:6">
      <c r="D22" s="23"/>
    </row>
    <row r="23" spans="2:6">
      <c r="D23" s="23"/>
    </row>
  </sheetData>
  <mergeCells count="6">
    <mergeCell ref="B17:E17"/>
    <mergeCell ref="A5:F5"/>
    <mergeCell ref="A6:F6"/>
    <mergeCell ref="A7:F7"/>
    <mergeCell ref="B11:F11"/>
    <mergeCell ref="B15:F15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прейскурант  (2)</vt:lpstr>
      <vt:lpstr>прейскурант ин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2017-05-25T08:25:31Z</dcterms:modified>
</cp:coreProperties>
</file>